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9990" windowHeight="6000" tabRatio="849" firstSheet="1" activeTab="6"/>
  </bookViews>
  <sheets>
    <sheet name="Титульный лист" sheetId="1" r:id="rId1"/>
    <sheet name="Инвестиции" sheetId="2" r:id="rId2"/>
    <sheet name="Показатели ФХД" sheetId="3" r:id="rId3"/>
    <sheet name="Характеристики" sheetId="4" r:id="rId4"/>
    <sheet name="Доступ" sheetId="5" r:id="rId5"/>
    <sheet name="Публикации" sheetId="6" r:id="rId6"/>
    <sheet name="Комментарии" sheetId="7" r:id="rId7"/>
  </sheets>
  <definedNames/>
  <calcPr calcId="124519"/>
</workbook>
</file>

<file path=xl/sharedStrings.xml><?xml version="1.0" encoding="utf-8"?>
<sst xmlns="http://schemas.openxmlformats.org/spreadsheetml/2006/main" count="439" uniqueCount="298">
  <si>
    <t>Субъект РФ</t>
  </si>
  <si>
    <t>Отчетный год</t>
  </si>
  <si>
    <t>Является ли данное юридическое лицо подразделением(филиалом) другой организации</t>
  </si>
  <si>
    <t>нет</t>
  </si>
  <si>
    <t>Наименование организации</t>
  </si>
  <si>
    <t>Муниципальное унитарное предприятие "Элиставодоканал" г. Элиста</t>
  </si>
  <si>
    <t>ИНН организации</t>
  </si>
  <si>
    <t>КПП организации</t>
  </si>
  <si>
    <t>Вид деятельности</t>
  </si>
  <si>
    <t>Оказание услуг в сфере водоснабжения и очистки сточных вод</t>
  </si>
  <si>
    <t>НДС</t>
  </si>
  <si>
    <t>Отчетность представлена без НДС</t>
  </si>
  <si>
    <t>Муниципальный район</t>
  </si>
  <si>
    <t>Наименование МР</t>
  </si>
  <si>
    <t>Городской округ город Элиста</t>
  </si>
  <si>
    <t>Муниципальное образование</t>
  </si>
  <si>
    <t>Наименование МО</t>
  </si>
  <si>
    <t>Город Элиста</t>
  </si>
  <si>
    <t>ОКТМО</t>
  </si>
  <si>
    <t>Юридический адрес</t>
  </si>
  <si>
    <t>358003, г. Элиста, ул. Клыкова, 77 6</t>
  </si>
  <si>
    <t>Почтовый адрес</t>
  </si>
  <si>
    <t>Руководитель</t>
  </si>
  <si>
    <t>Фамилия, имя, отчество</t>
  </si>
  <si>
    <t>Лиджи-Горяев Владимир Дмитриевич</t>
  </si>
  <si>
    <t>Контактный телефон</t>
  </si>
  <si>
    <t>8(84722)2-24-29</t>
  </si>
  <si>
    <t>Главный бухгалтер</t>
  </si>
  <si>
    <t>Бурунгушева Надежда Убушаевна</t>
  </si>
  <si>
    <t>8(84722)2-06-38</t>
  </si>
  <si>
    <t>Должностное лицо, ответственное за составление формы</t>
  </si>
  <si>
    <t>Манджиева Надежда Яковлевна</t>
  </si>
  <si>
    <t>Должность</t>
  </si>
  <si>
    <t>Начальник планово-экономического отдела</t>
  </si>
  <si>
    <t>Республика Калмыкия</t>
  </si>
  <si>
    <t>Показатели, подлежащие раскрытию в сфере холодного водоснабжения</t>
  </si>
  <si>
    <t>e-mail</t>
  </si>
  <si>
    <t>elistavodokanal@mail.ru</t>
  </si>
  <si>
    <t>Факт на отчетный период</t>
  </si>
  <si>
    <t>Прогноз на отчетный период</t>
  </si>
  <si>
    <t>Производительность труда на 1 человека, тыс. руб./чел.</t>
  </si>
  <si>
    <t>7.10</t>
  </si>
  <si>
    <t>Количество аварий на 1 км сетей холодного водоснабжения, ед.</t>
  </si>
  <si>
    <t>7.9</t>
  </si>
  <si>
    <t>7.8</t>
  </si>
  <si>
    <t>Удельное водопотребление, куб.м/чел</t>
  </si>
  <si>
    <t>7.7</t>
  </si>
  <si>
    <t>Численность населения, пользующегося услугами данной организации, чел.</t>
  </si>
  <si>
    <t>7.6</t>
  </si>
  <si>
    <t>Обеспеченность потребления товаров и услуг приборами учета (%)</t>
  </si>
  <si>
    <t>7.5</t>
  </si>
  <si>
    <t>Уровень потерь (%)</t>
  </si>
  <si>
    <t>7.4</t>
  </si>
  <si>
    <t>Продолжительность (бесперебойность) поставки товаров и услуг (час/день)</t>
  </si>
  <si>
    <t>7.3</t>
  </si>
  <si>
    <t>Перебои в снабжении потребителей (часов на потребителя)</t>
  </si>
  <si>
    <t>7.2</t>
  </si>
  <si>
    <t>Срок окупаемости, лет</t>
  </si>
  <si>
    <t>7.1</t>
  </si>
  <si>
    <t>X</t>
  </si>
  <si>
    <t>Эффективность реализации инвестиционной программы (включая изменения технико-экономических показателей организации):</t>
  </si>
  <si>
    <t>бюджет муниципального образования</t>
  </si>
  <si>
    <t>6.3</t>
  </si>
  <si>
    <t>плата за подключение</t>
  </si>
  <si>
    <t>6.2</t>
  </si>
  <si>
    <t>инвестиционная надбавка к тарифу</t>
  </si>
  <si>
    <t>6.1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</si>
  <si>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</si>
  <si>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5.3</t>
  </si>
  <si>
    <t>5.2</t>
  </si>
  <si>
    <t>5.1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</si>
  <si>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</t>
  </si>
  <si>
    <t>Декабрь 2015</t>
  </si>
  <si>
    <t>Срок окончания реализации инвестиционной программы</t>
  </si>
  <si>
    <t>Январь 2012</t>
  </si>
  <si>
    <t>Срок начала реализации инвестиционной программы</t>
  </si>
  <si>
    <t>Развитие систем водоснабжения и водоотведения города Элисты</t>
  </si>
  <si>
    <t>Цель инвестиционной программы</t>
  </si>
  <si>
    <t>Развитие систем водоснабжения и водоотведения города Элисты на 2012-2015 годы</t>
  </si>
  <si>
    <t>Наименование инвестиционной программы (мероприятия)</t>
  </si>
  <si>
    <t>Значение</t>
  </si>
  <si>
    <t>Наименование показателя</t>
  </si>
  <si>
    <t>№</t>
  </si>
  <si>
    <t>Информация об инвестиционных программах и отчетах об их реализации МУП "Элиставодоканал"</t>
  </si>
  <si>
    <t>-</t>
  </si>
  <si>
    <t>Комментарии</t>
  </si>
  <si>
    <t>%.</t>
  </si>
  <si>
    <t>Показатель использования производственных объектов (по объему перекачки) по отношению к пиковому дню отчетного года</t>
  </si>
  <si>
    <t>тыс.куб.м</t>
  </si>
  <si>
    <t>прочие</t>
  </si>
  <si>
    <t>18.3</t>
  </si>
  <si>
    <t>на промывку сетей</t>
  </si>
  <si>
    <t>18.2</t>
  </si>
  <si>
    <t>на очистные сооружения</t>
  </si>
  <si>
    <t>18.1</t>
  </si>
  <si>
    <t>Расход воды на технологические нужды предприятия</t>
  </si>
  <si>
    <t>Расход воды на коммунально-бытовые нужды ОКК</t>
  </si>
  <si>
    <t>транспортировка</t>
  </si>
  <si>
    <t>16.2</t>
  </si>
  <si>
    <t>очистка</t>
  </si>
  <si>
    <t>забор воды</t>
  </si>
  <si>
    <t>16.1</t>
  </si>
  <si>
    <t>Удельный расход электроэнергии на подачу воды в сеть, в том числе:</t>
  </si>
  <si>
    <t>чел.</t>
  </si>
  <si>
    <t>Среднесписочная численность основного производственного персонала (человек)</t>
  </si>
  <si>
    <t>ед.</t>
  </si>
  <si>
    <t>Количество подкачивающих насосных станций</t>
  </si>
  <si>
    <t>Количество скважин</t>
  </si>
  <si>
    <t>км</t>
  </si>
  <si>
    <t>Протяженность водопроводных сетей (в однотрубном исчислении)</t>
  </si>
  <si>
    <t>%</t>
  </si>
  <si>
    <t>фактические (разница между забором и реализацией)</t>
  </si>
  <si>
    <t>11.2</t>
  </si>
  <si>
    <t>нормативные</t>
  </si>
  <si>
    <t>11.1</t>
  </si>
  <si>
    <t>Потери воды в сетях (от забора воды), в том числе:</t>
  </si>
  <si>
    <t>2 096,9100</t>
  </si>
  <si>
    <t>по нормативам потребления</t>
  </si>
  <si>
    <t>10.2</t>
  </si>
  <si>
    <t>4 133,9571</t>
  </si>
  <si>
    <t>по приборам учета</t>
  </si>
  <si>
    <t>10.1</t>
  </si>
  <si>
    <t>6 230,8671</t>
  </si>
  <si>
    <t>Объем отпущенной потребителям воды, в том числе:</t>
  </si>
  <si>
    <t>Объем воды, пропущенной через очистные сооружения</t>
  </si>
  <si>
    <t>питьевого качества</t>
  </si>
  <si>
    <t>8.2</t>
  </si>
  <si>
    <t>технического качества</t>
  </si>
  <si>
    <t>8.1</t>
  </si>
  <si>
    <t>Получено воды со стороны, в том числе:</t>
  </si>
  <si>
    <t>из поверхностных водоисточников</t>
  </si>
  <si>
    <t>9 250,0000</t>
  </si>
  <si>
    <t>из подземных водоисточников</t>
  </si>
  <si>
    <t>Поднято воды, в том числе:</t>
  </si>
  <si>
    <t>10 159,89</t>
  </si>
  <si>
    <t>тыс.руб.</t>
  </si>
  <si>
    <t>стоимость выведенных из эксплуатации основных фондов</t>
  </si>
  <si>
    <t>11 872,06</t>
  </si>
  <si>
    <t>стоимость введенных в эксплуатацию основных фондов</t>
  </si>
  <si>
    <t>стоимость основных фондов на начало отчетного периода</t>
  </si>
  <si>
    <t>342 751,86</t>
  </si>
  <si>
    <t>Изменение стоимости основных фондов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</si>
  <si>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</si>
  <si>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-31 219,13</t>
  </si>
  <si>
    <t>Чистая прибыль по регулируемому виду деятельности, в том числе:</t>
  </si>
  <si>
    <t>153 536,43</t>
  </si>
  <si>
    <t>Валовая прибыль от продажи товаров и услуг по регулируемому виду деятельности (холодное водоснабжение)</t>
  </si>
  <si>
    <t>Прочие прямые расходы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</si>
  <si>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</si>
  <si>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</si>
  <si>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3.11</t>
  </si>
  <si>
    <t>2 985,10</t>
  </si>
  <si>
    <t>отчисления на соц. нужды от заработной платы ремонтного персонала</t>
  </si>
  <si>
    <t>3.10.6</t>
  </si>
  <si>
    <t>численность ремонтного персонала на конец отчетного периода</t>
  </si>
  <si>
    <t>3.10.5</t>
  </si>
  <si>
    <t>среднемесячная оплата труда рабочего 1 разряда (в случае отсутствия тарифной сетки - средняя оплата труда рабочих)</t>
  </si>
  <si>
    <t>3.10.4</t>
  </si>
  <si>
    <t>9 659,98</t>
  </si>
  <si>
    <t>заработная плата ремонтного персонала</t>
  </si>
  <si>
    <t>3.10.3</t>
  </si>
  <si>
    <t>47 266,91</t>
  </si>
  <si>
    <t>текущий ремонт основных средств</t>
  </si>
  <si>
    <t>3.10.2</t>
  </si>
  <si>
    <t>тыс. руб.</t>
  </si>
  <si>
    <t>капитальный ремонт основных средств</t>
  </si>
  <si>
    <t>3.10.1</t>
  </si>
  <si>
    <t>59 911,99</t>
  </si>
  <si>
    <t>Ремонт и техническое обслуживание основных производственных средств, в том числе:</t>
  </si>
  <si>
    <t>3.10</t>
  </si>
  <si>
    <t>3 612,01</t>
  </si>
  <si>
    <t>отчисления на социальные нужды</t>
  </si>
  <si>
    <t>3.9.2</t>
  </si>
  <si>
    <t>12 149,03</t>
  </si>
  <si>
    <t>расходы на оплату труда</t>
  </si>
  <si>
    <t>3.9.1</t>
  </si>
  <si>
    <t>20 805,87</t>
  </si>
  <si>
    <t>Общехозяйственные (управленческие) расходы</t>
  </si>
  <si>
    <t>3.9</t>
  </si>
  <si>
    <t>3.8.2</t>
  </si>
  <si>
    <t>3.8.1</t>
  </si>
  <si>
    <t>2 252,46</t>
  </si>
  <si>
    <t>Общепроизводственные (цеховые) расходы</t>
  </si>
  <si>
    <t>3.8</t>
  </si>
  <si>
    <t>Расходы на аренду имущества, используемого в технологическом процессе</t>
  </si>
  <si>
    <t>3.7</t>
  </si>
  <si>
    <t>23 110,31</t>
  </si>
  <si>
    <t>Расходы на амортизацию основных производственных средств</t>
  </si>
  <si>
    <t>3.6</t>
  </si>
  <si>
    <t>Отчисления на социальные нужды основного производственного персонала</t>
  </si>
  <si>
    <t>3.5</t>
  </si>
  <si>
    <t>15 624,64</t>
  </si>
  <si>
    <t>Расходы на оплату труда</t>
  </si>
  <si>
    <t>3.4</t>
  </si>
  <si>
    <t>тонн</t>
  </si>
  <si>
    <t>прочих</t>
  </si>
  <si>
    <t>3.3.1.8</t>
  </si>
  <si>
    <t>коагулянтов и флокулянтов</t>
  </si>
  <si>
    <t>3.3.1.7</t>
  </si>
  <si>
    <t>активированного угля</t>
  </si>
  <si>
    <t>3.3.1.6</t>
  </si>
  <si>
    <t>аммиака</t>
  </si>
  <si>
    <t>3.3.1.5</t>
  </si>
  <si>
    <t>гипохлорита кальция</t>
  </si>
  <si>
    <t>3.3.1.4</t>
  </si>
  <si>
    <t>гипохлорита натрия</t>
  </si>
  <si>
    <t>3.3.1.3</t>
  </si>
  <si>
    <t>алюминия сульфата</t>
  </si>
  <si>
    <t>3.3.1.2</t>
  </si>
  <si>
    <t>хлора (всех видов)</t>
  </si>
  <si>
    <t>3.3.1.1</t>
  </si>
  <si>
    <t>Количество использованного реагента, в т.ч.:</t>
  </si>
  <si>
    <t>3.3.1</t>
  </si>
  <si>
    <t>Расходы на реагенты:</t>
  </si>
  <si>
    <t>3.3</t>
  </si>
  <si>
    <t>тыс.кВт*ч</t>
  </si>
  <si>
    <t>объем приобретенной электрической энергии</t>
  </si>
  <si>
    <t>3.2.2</t>
  </si>
  <si>
    <t>руб.</t>
  </si>
  <si>
    <t>средневзвешенная стоимость 1 кВт*ч (с учетом мощности)</t>
  </si>
  <si>
    <t>3.2.1</t>
  </si>
  <si>
    <t>53 302,80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</si>
  <si>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</si>
  <si>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</t>
  </si>
  <si>
    <t>покупка потерь</t>
  </si>
  <si>
    <t>3.1.3</t>
  </si>
  <si>
    <t>3.1.2</t>
  </si>
  <si>
    <t>3.1.1</t>
  </si>
  <si>
    <t>Покупная вода, в том числе:</t>
  </si>
  <si>
    <t>3.1</t>
  </si>
  <si>
    <t>184 755,56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</si>
  <si>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</si>
  <si>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</si>
  <si>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Вид регулируемой деятельности</t>
  </si>
  <si>
    <t>Единица измерения</t>
  </si>
  <si>
    <t>№п/п</t>
  </si>
  <si>
    <t>Информация
об основных показателях финансово-хозяйственной деятельности
МУП "Элиставодоканал"</t>
  </si>
  <si>
    <t>термотолерантные колиформные бактерии</t>
  </si>
  <si>
    <t>4.5</t>
  </si>
  <si>
    <t>общие колиформные бактерии</t>
  </si>
  <si>
    <t>4.4</t>
  </si>
  <si>
    <t>хлор остаточный связанный и хлор остаточный свободный</t>
  </si>
  <si>
    <t>4.3</t>
  </si>
  <si>
    <t>цветность</t>
  </si>
  <si>
    <t>4.2</t>
  </si>
  <si>
    <t>мутность</t>
  </si>
  <si>
    <t>4.1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</si>
  <si>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</si>
  <si>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Термотолерантные колиформные бактерии</t>
  </si>
  <si>
    <t>Общие колиформные бактерии</t>
  </si>
  <si>
    <t>хлор остаточный свободный</t>
  </si>
  <si>
    <t>3.3.2</t>
  </si>
  <si>
    <t>хлор остаточный связанный</t>
  </si>
  <si>
    <t>Хлор остаточный общий, в том числе</t>
  </si>
  <si>
    <t>Цветность</t>
  </si>
  <si>
    <t>1 379</t>
  </si>
  <si>
    <t>Мутность</t>
  </si>
  <si>
    <t>Общее количество проведенных проб по следующим показателям:</t>
  </si>
  <si>
    <t>доля потребителей, затронутых ограничениями подачи холодной воды</t>
  </si>
  <si>
    <t>2.1</t>
  </si>
  <si>
    <t>Количество случаев подачи холодной воды по графику (менее 24 часов в сутки)</t>
  </si>
  <si>
    <t>Количество аварий на системах холодного водоснабжения (единиц на км)</t>
  </si>
  <si>
    <t>Информация
об основных потребительских характеристиках регулируемых товаров и услуг</t>
  </si>
  <si>
    <t>Информация
о наличии (отсутствии) технической возможности доступа к регулируемым товарам и услугам регулируемых организаций
МУП "Элиставодоканал"</t>
  </si>
  <si>
    <t>№ п/п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</si>
  <si>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</si>
  <si>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</si>
  <si>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</si>
  <si>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</si>
  <si>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Справочно: количество выданных техусловий на подключение</t>
  </si>
  <si>
    <t>www.elistavodokanal.ru</t>
  </si>
  <si>
    <t>Условия публичных договоров поставок регулируемых товаров, оказания регулируемых услуг, в том числе договоров на подключение к системе</t>
  </si>
  <si>
    <t>Сайт</t>
  </si>
  <si>
    <t>Е-mail</t>
  </si>
  <si>
    <t>8(84722)2-24-79</t>
  </si>
  <si>
    <t>Телефон</t>
  </si>
  <si>
    <t>ул. Ю. Клыкова, 77 б</t>
  </si>
  <si>
    <t>Адрес</t>
  </si>
  <si>
    <t>П роизводственно-технический отдел</t>
  </si>
  <si>
    <r>
      <t>Наименование и контакты службы, ответственной за прием и обработку заявок на подключение к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системе</t>
    </r>
  </si>
  <si>
    <t>Описание (со ссылкой на нормативно-правовые акты) порядка действий заявителя и регулируемой организации при подаче, приеме, обработкне заявки на подключение к системе, принятии решения и уведомлении о принятом решении</t>
  </si>
  <si>
    <t>Перечень и формы документов, представляемых одновременно с заявкой на подключение к системе</t>
  </si>
  <si>
    <t>Форма заявки на подключение к системе</t>
  </si>
  <si>
    <t>Информация о расходах на капитальный и текущий ремонт, услуги производственного характера</t>
  </si>
  <si>
    <t>Информация об основных показателях финансово 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</si>
  <si>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</si>
  <si>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Печатное издание</t>
  </si>
  <si>
    <t>Адрес сайта в сети Интернет</t>
  </si>
  <si>
    <t>Содержание пункта</t>
  </si>
  <si>
    <t>Указание на официальное печатное издание и (или) адрес сайта в сети Интернет</t>
  </si>
  <si>
    <t>Ссылки на публикации в других источниках
МУП "Элиставодоканал"</t>
  </si>
  <si>
    <t>КОММЕНТАРИИ
МУП "Элиставодоканал"</t>
  </si>
  <si>
    <t>Информация представлена за 2012 г.</t>
  </si>
  <si>
    <t>Сведения об источнике публикации годовой бухгалтерской отчетности, включая бухгалтерский баланс и приложения к нему</t>
  </si>
  <si>
    <t>Информация об инвестиционных программах и отчетах об их реализации</t>
  </si>
  <si>
    <t>Резерв мощности системы холодного водоснабжения (тыс.куб.м/сутки)</t>
  </si>
  <si>
    <t>кВтч/куб.м</t>
  </si>
  <si>
    <t>Расход электороэнергии на поставку 1 куб.м. холодной воды, кВтч/куб.м.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</si>
</sst>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0" fillId="0" borderId="0" applyNumberFormat="0" applyFont="0" applyFill="0" applyBorder="0" applyProtection="0">
      <alignment/>
    </xf>
  </cellStyleXfs>
  <cellXfs count="11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1" fillId="2" borderId="1" xfId="20" applyNumberFormat="1" applyFill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2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center" vertical="top"/>
      <protection/>
    </xf>
    <xf numFmtId="0" fontId="0" fillId="0" borderId="1" xfId="21" applyNumberFormat="1" applyFont="1" applyFill="1" applyBorder="1" applyAlignment="1" applyProtection="1">
      <alignment horizontal="center"/>
      <protection/>
    </xf>
    <xf numFmtId="0" fontId="2" fillId="2" borderId="1" xfId="21" applyNumberFormat="1" applyFont="1" applyFill="1" applyBorder="1" applyAlignment="1" applyProtection="1">
      <alignment horizontal="center" vertical="center"/>
      <protection/>
    </xf>
    <xf numFmtId="0" fontId="2" fillId="0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center" vertical="center"/>
      <protection/>
    </xf>
    <xf numFmtId="0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2" borderId="1" xfId="21" applyNumberFormat="1" applyFont="1" applyFill="1" applyBorder="1" applyAlignment="1" applyProtection="1">
      <alignment horizontal="center" vertical="top"/>
      <protection/>
    </xf>
    <xf numFmtId="0" fontId="0" fillId="2" borderId="1" xfId="21" applyNumberFormat="1" applyFont="1" applyFill="1" applyBorder="1" applyAlignment="1" applyProtection="1">
      <alignment horizontal="center" vertical="top"/>
      <protection/>
    </xf>
    <xf numFmtId="0" fontId="0" fillId="0" borderId="1" xfId="21" applyNumberFormat="1" applyFont="1" applyFill="1" applyBorder="1" applyAlignment="1" applyProtection="1">
      <alignment horizontal="left" vertical="top"/>
      <protection/>
    </xf>
    <xf numFmtId="0" fontId="0" fillId="0" borderId="1" xfId="21" applyNumberFormat="1" applyFont="1" applyFill="1" applyBorder="1" applyAlignment="1" applyProtection="1">
      <alignment horizontal="left" vertical="top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/>
      <protection/>
    </xf>
    <xf numFmtId="0" fontId="0" fillId="0" borderId="1" xfId="21" applyNumberFormat="1" applyFont="1" applyFill="1" applyBorder="1" applyAlignment="1" applyProtection="1">
      <alignment horizontal="left" vertical="center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 indent="1"/>
      <protection/>
    </xf>
    <xf numFmtId="0" fontId="0" fillId="2" borderId="1" xfId="21" applyNumberFormat="1" applyFont="1" applyFill="1" applyBorder="1" applyAlignment="1" applyProtection="1">
      <alignment horizontal="center"/>
      <protection/>
    </xf>
    <xf numFmtId="0" fontId="0" fillId="0" borderId="1" xfId="21" applyNumberFormat="1" applyFont="1" applyFill="1" applyBorder="1" applyAlignment="1" applyProtection="1">
      <alignment horizontal="left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 indent="2"/>
      <protection/>
    </xf>
    <xf numFmtId="0" fontId="0" fillId="0" borderId="1" xfId="21" applyNumberFormat="1" applyFont="1" applyFill="1" applyBorder="1" applyAlignment="1" applyProtection="1">
      <alignment horizontal="left" vertical="top" wrapText="1"/>
      <protection/>
    </xf>
    <xf numFmtId="0" fontId="0" fillId="0" borderId="1" xfId="21" applyNumberFormat="1" applyFont="1" applyFill="1" applyBorder="1" applyAlignment="1" applyProtection="1">
      <alignment horizontal="left" vertical="top" indent="2"/>
      <protection/>
    </xf>
    <xf numFmtId="0" fontId="0" fillId="2" borderId="1" xfId="21" applyNumberFormat="1" applyFont="1" applyFill="1" applyBorder="1" applyAlignment="1" applyProtection="1">
      <alignment horizontal="left" vertical="center" indent="4"/>
      <protection/>
    </xf>
    <xf numFmtId="0" fontId="0" fillId="2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1" xfId="21" applyNumberFormat="1" applyFont="1" applyFill="1" applyBorder="1" applyAlignment="1" applyProtection="1">
      <alignment horizontal="left" vertical="center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21" applyNumberFormat="1" applyFont="1" applyFill="1" applyBorder="1" applyAlignment="1" applyProtection="1">
      <alignment horizontal="left" vertical="center" indent="5"/>
      <protection/>
    </xf>
    <xf numFmtId="0" fontId="2" fillId="0" borderId="1" xfId="21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indent="8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left" vertical="center" indent="5"/>
      <protection/>
    </xf>
    <xf numFmtId="0" fontId="1" fillId="2" borderId="1" xfId="2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2" fillId="3" borderId="2" xfId="21" applyNumberFormat="1" applyFont="1" applyFill="1" applyBorder="1" applyAlignment="1" applyProtection="1">
      <alignment horizontal="center" vertical="top" wrapText="1"/>
      <protection/>
    </xf>
    <xf numFmtId="0" fontId="2" fillId="3" borderId="4" xfId="21" applyNumberFormat="1" applyFont="1" applyFill="1" applyBorder="1" applyAlignment="1" applyProtection="1">
      <alignment horizontal="center" vertical="top" wrapText="1"/>
      <protection/>
    </xf>
    <xf numFmtId="0" fontId="2" fillId="3" borderId="3" xfId="21" applyNumberFormat="1" applyFont="1" applyFill="1" applyBorder="1" applyAlignment="1" applyProtection="1">
      <alignment horizontal="center" vertical="top" wrapText="1"/>
      <protection/>
    </xf>
    <xf numFmtId="0" fontId="0" fillId="0" borderId="4" xfId="21" applyNumberFormat="1" applyFont="1" applyFill="1" applyBorder="1" applyAlignment="1" applyProtection="1">
      <alignment horizontal="left" vertical="top"/>
      <protection/>
    </xf>
    <xf numFmtId="0" fontId="0" fillId="0" borderId="3" xfId="21" applyNumberFormat="1" applyFont="1" applyFill="1" applyBorder="1" applyAlignment="1" applyProtection="1">
      <alignment horizontal="left" vertical="top"/>
      <protection/>
    </xf>
    <xf numFmtId="0" fontId="2" fillId="0" borderId="2" xfId="21" applyNumberFormat="1" applyFont="1" applyFill="1" applyBorder="1" applyAlignment="1" applyProtection="1">
      <alignment horizontal="left" vertical="top" indent="14"/>
      <protection/>
    </xf>
    <xf numFmtId="0" fontId="2" fillId="0" borderId="3" xfId="21" applyNumberFormat="1" applyFont="1" applyFill="1" applyBorder="1" applyAlignment="1" applyProtection="1">
      <alignment horizontal="left" vertical="top" indent="14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2" fillId="0" borderId="3" xfId="21" applyNumberFormat="1" applyFont="1" applyFill="1" applyBorder="1" applyAlignment="1" applyProtection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left" vertical="center" wrapText="1"/>
      <protection/>
    </xf>
    <xf numFmtId="0" fontId="2" fillId="0" borderId="3" xfId="21" applyNumberFormat="1" applyFont="1" applyFill="1" applyBorder="1" applyAlignment="1" applyProtection="1">
      <alignment horizontal="left" vertical="center" wrapText="1"/>
      <protection/>
    </xf>
    <xf numFmtId="0" fontId="0" fillId="0" borderId="2" xfId="21" applyNumberFormat="1" applyFont="1" applyFill="1" applyBorder="1" applyAlignment="1" applyProtection="1">
      <alignment horizontal="left" vertical="top" indent="1"/>
      <protection/>
    </xf>
    <xf numFmtId="0" fontId="0" fillId="0" borderId="3" xfId="21" applyNumberFormat="1" applyFont="1" applyFill="1" applyBorder="1" applyAlignment="1" applyProtection="1">
      <alignment horizontal="left" vertical="top" indent="1"/>
      <protection/>
    </xf>
    <xf numFmtId="0" fontId="2" fillId="0" borderId="2" xfId="21" applyNumberFormat="1" applyFont="1" applyFill="1" applyBorder="1" applyAlignment="1" applyProtection="1">
      <alignment horizontal="left" wrapText="1"/>
      <protection/>
    </xf>
    <xf numFmtId="0" fontId="2" fillId="0" borderId="3" xfId="21" applyNumberFormat="1" applyFont="1" applyFill="1" applyBorder="1" applyAlignment="1" applyProtection="1">
      <alignment horizontal="left" wrapText="1"/>
      <protection/>
    </xf>
    <xf numFmtId="0" fontId="0" fillId="0" borderId="2" xfId="21" applyNumberFormat="1" applyFont="1" applyFill="1" applyBorder="1" applyAlignment="1" applyProtection="1">
      <alignment horizontal="left" vertical="top"/>
      <protection/>
    </xf>
    <xf numFmtId="0" fontId="0" fillId="0" borderId="5" xfId="21" applyNumberFormat="1" applyFont="1" applyFill="1" applyBorder="1" applyAlignment="1" applyProtection="1">
      <alignment horizontal="center" vertical="center"/>
      <protection/>
    </xf>
    <xf numFmtId="0" fontId="0" fillId="0" borderId="6" xfId="21" applyNumberFormat="1" applyFont="1" applyFill="1" applyBorder="1" applyAlignment="1" applyProtection="1">
      <alignment horizontal="center" vertical="center"/>
      <protection/>
    </xf>
    <xf numFmtId="0" fontId="0" fillId="0" borderId="5" xfId="21" applyNumberFormat="1" applyFont="1" applyFill="1" applyBorder="1" applyAlignment="1" applyProtection="1">
      <alignment horizontal="left" vertical="center" indent="1"/>
      <protection/>
    </xf>
    <xf numFmtId="0" fontId="0" fillId="0" borderId="6" xfId="21" applyNumberFormat="1" applyFont="1" applyFill="1" applyBorder="1" applyAlignment="1" applyProtection="1">
      <alignment horizontal="left" vertical="center" indent="1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6" xfId="21" applyNumberFormat="1" applyFont="1" applyFill="1" applyBorder="1" applyAlignment="1" applyProtection="1">
      <alignment horizontal="left" vertical="center" wrapText="1" indent="1"/>
      <protection/>
    </xf>
    <xf numFmtId="0" fontId="2" fillId="3" borderId="1" xfId="21" applyNumberFormat="1" applyFont="1" applyFill="1" applyBorder="1" applyAlignment="1" applyProtection="1">
      <alignment horizontal="center" vertical="center" wrapText="1"/>
      <protection/>
    </xf>
    <xf numFmtId="0" fontId="2" fillId="3" borderId="1" xfId="21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0" fillId="3" borderId="1" xfId="0" applyNumberFormat="1" applyFill="1" applyBorder="1" applyAlignment="1" applyProtection="1">
      <alignment horizontal="center" vertical="top" wrapText="1"/>
      <protection/>
    </xf>
    <xf numFmtId="0" fontId="0" fillId="3" borderId="1" xfId="0" applyNumberFormat="1" applyFill="1" applyBorder="1" applyAlignment="1" applyProtection="1">
      <alignment horizontal="center" vertical="top"/>
      <protection/>
    </xf>
    <xf numFmtId="0" fontId="0" fillId="2" borderId="2" xfId="0" applyNumberFormat="1" applyFill="1" applyBorder="1" applyAlignment="1" applyProtection="1">
      <alignment horizontal="center" vertical="top"/>
      <protection/>
    </xf>
    <xf numFmtId="0" fontId="0" fillId="2" borderId="4" xfId="0" applyNumberFormat="1" applyFont="1" applyFill="1" applyBorder="1" applyAlignment="1" applyProtection="1">
      <alignment horizontal="center" vertical="top"/>
      <protection/>
    </xf>
    <xf numFmtId="0" fontId="0" fillId="2" borderId="3" xfId="0" applyNumberFormat="1" applyFont="1" applyFill="1" applyBorder="1" applyAlignment="1" applyProtection="1">
      <alignment horizontal="center" vertical="top"/>
      <protection/>
    </xf>
    <xf numFmtId="0" fontId="0" fillId="2" borderId="2" xfId="0" applyNumberFormat="1" applyFont="1" applyFill="1" applyBorder="1" applyAlignment="1" applyProtection="1">
      <alignment horizontal="center" vertical="top"/>
      <protection/>
    </xf>
    <xf numFmtId="2" fontId="0" fillId="2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left" vertical="top" wrapText="1" indent="1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stavodokana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listavodokanal.ru/" TargetMode="External" /><Relationship Id="rId2" Type="http://schemas.openxmlformats.org/officeDocument/2006/relationships/hyperlink" Target="http://www.elistavodokanal.ru/" TargetMode="External" /><Relationship Id="rId3" Type="http://schemas.openxmlformats.org/officeDocument/2006/relationships/hyperlink" Target="http://www.elistavodokanal.ru/" TargetMode="External" /><Relationship Id="rId4" Type="http://schemas.openxmlformats.org/officeDocument/2006/relationships/hyperlink" Target="mailto:elistavodokanal@mail.ru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">
      <selection activeCell="C33" sqref="C33"/>
    </sheetView>
  </sheetViews>
  <sheetFormatPr defaultColWidth="9.140625" defaultRowHeight="12.75"/>
  <cols>
    <col min="1" max="1" width="30.28125" style="0" customWidth="1"/>
    <col min="2" max="2" width="21.8515625" style="0" customWidth="1"/>
    <col min="3" max="3" width="45.8515625" style="0" customWidth="1"/>
  </cols>
  <sheetData>
    <row r="1" spans="1:3" ht="12.75">
      <c r="A1" s="64" t="s">
        <v>35</v>
      </c>
      <c r="B1" s="64"/>
      <c r="C1" s="64"/>
    </row>
    <row r="2" spans="1:3" ht="12.75">
      <c r="A2" s="63"/>
      <c r="B2" s="63"/>
      <c r="C2" s="63"/>
    </row>
    <row r="3" spans="1:3" ht="18.75" customHeight="1">
      <c r="A3" s="65" t="s">
        <v>0</v>
      </c>
      <c r="B3" s="65"/>
      <c r="C3" s="65"/>
    </row>
    <row r="4" spans="1:3" ht="18.75" customHeight="1">
      <c r="A4" s="66" t="s">
        <v>34</v>
      </c>
      <c r="B4" s="66"/>
      <c r="C4" s="66"/>
    </row>
    <row r="5" spans="1:3" ht="18.75" customHeight="1">
      <c r="A5" s="67"/>
      <c r="B5" s="67"/>
      <c r="C5" s="67"/>
    </row>
    <row r="6" spans="1:3" ht="18.75" customHeight="1">
      <c r="A6" s="1" t="s">
        <v>1</v>
      </c>
      <c r="B6" s="5">
        <v>2012</v>
      </c>
      <c r="C6" s="67"/>
    </row>
    <row r="7" spans="1:3" ht="18.75" customHeight="1">
      <c r="A7" s="3"/>
      <c r="B7" s="3"/>
      <c r="C7" s="67"/>
    </row>
    <row r="8" spans="1:3" ht="43.5" customHeight="1">
      <c r="A8" s="2" t="s">
        <v>2</v>
      </c>
      <c r="B8" s="5" t="s">
        <v>3</v>
      </c>
      <c r="C8" s="67"/>
    </row>
    <row r="9" spans="1:3" ht="18.75" customHeight="1">
      <c r="A9" s="67"/>
      <c r="B9" s="67"/>
      <c r="C9" s="67"/>
    </row>
    <row r="10" spans="1:3" ht="18.75" customHeight="1">
      <c r="A10" s="67"/>
      <c r="B10" s="67"/>
      <c r="C10" s="67"/>
    </row>
    <row r="11" spans="1:3" ht="18.75" customHeight="1">
      <c r="A11" s="1" t="s">
        <v>4</v>
      </c>
      <c r="B11" s="69" t="s">
        <v>5</v>
      </c>
      <c r="C11" s="70"/>
    </row>
    <row r="12" spans="1:3" ht="18.75" customHeight="1">
      <c r="A12" s="3"/>
      <c r="B12" s="3"/>
      <c r="C12" s="67"/>
    </row>
    <row r="13" spans="1:3" ht="18.75" customHeight="1">
      <c r="A13" s="1" t="s">
        <v>6</v>
      </c>
      <c r="B13" s="5">
        <v>816016069</v>
      </c>
      <c r="C13" s="67"/>
    </row>
    <row r="14" spans="1:3" ht="18.75" customHeight="1">
      <c r="A14" s="1" t="s">
        <v>7</v>
      </c>
      <c r="B14" s="5">
        <v>81601001</v>
      </c>
      <c r="C14" s="67"/>
    </row>
    <row r="15" spans="1:3" ht="18.75" customHeight="1">
      <c r="A15" s="3"/>
      <c r="B15" s="3"/>
      <c r="C15" s="67"/>
    </row>
    <row r="16" spans="1:3" ht="18.75" customHeight="1">
      <c r="A16" s="1" t="s">
        <v>8</v>
      </c>
      <c r="B16" s="69" t="s">
        <v>9</v>
      </c>
      <c r="C16" s="70"/>
    </row>
    <row r="17" spans="1:3" ht="18.75" customHeight="1">
      <c r="A17" s="3"/>
      <c r="B17" s="67"/>
      <c r="C17" s="67"/>
    </row>
    <row r="18" spans="1:3" ht="18.75" customHeight="1">
      <c r="A18" s="1" t="s">
        <v>10</v>
      </c>
      <c r="B18" s="69" t="s">
        <v>11</v>
      </c>
      <c r="C18" s="70"/>
    </row>
    <row r="19" spans="1:3" ht="18.75" customHeight="1">
      <c r="A19" s="67"/>
      <c r="B19" s="67"/>
      <c r="C19" s="67"/>
    </row>
    <row r="20" spans="1:3" ht="18.75" customHeight="1">
      <c r="A20" s="1" t="s">
        <v>12</v>
      </c>
      <c r="B20" s="1" t="s">
        <v>13</v>
      </c>
      <c r="C20" s="5" t="s">
        <v>14</v>
      </c>
    </row>
    <row r="21" spans="1:3" ht="18.75" customHeight="1">
      <c r="A21" s="65" t="s">
        <v>15</v>
      </c>
      <c r="B21" s="1" t="s">
        <v>16</v>
      </c>
      <c r="C21" s="5" t="s">
        <v>17</v>
      </c>
    </row>
    <row r="22" spans="1:3" ht="18.75" customHeight="1">
      <c r="A22" s="65"/>
      <c r="B22" s="1" t="s">
        <v>18</v>
      </c>
      <c r="C22" s="5">
        <v>85701000</v>
      </c>
    </row>
    <row r="23" spans="1:3" ht="18.75" customHeight="1">
      <c r="A23" s="67"/>
      <c r="B23" s="67"/>
      <c r="C23" s="6"/>
    </row>
    <row r="24" spans="1:3" ht="18.75" customHeight="1">
      <c r="A24" s="65" t="s">
        <v>19</v>
      </c>
      <c r="B24" s="65"/>
      <c r="C24" s="5" t="s">
        <v>20</v>
      </c>
    </row>
    <row r="25" spans="1:3" ht="18.75" customHeight="1">
      <c r="A25" s="65" t="s">
        <v>21</v>
      </c>
      <c r="B25" s="65"/>
      <c r="C25" s="5" t="s">
        <v>20</v>
      </c>
    </row>
    <row r="26" spans="1:3" ht="18.75" customHeight="1">
      <c r="A26" s="65" t="s">
        <v>22</v>
      </c>
      <c r="B26" s="1" t="s">
        <v>23</v>
      </c>
      <c r="C26" s="5" t="s">
        <v>24</v>
      </c>
    </row>
    <row r="27" spans="1:3" ht="18.75" customHeight="1">
      <c r="A27" s="65"/>
      <c r="B27" s="1" t="s">
        <v>25</v>
      </c>
      <c r="C27" s="5" t="s">
        <v>26</v>
      </c>
    </row>
    <row r="28" spans="1:3" ht="18.75" customHeight="1">
      <c r="A28" s="65" t="s">
        <v>27</v>
      </c>
      <c r="B28" s="1" t="s">
        <v>23</v>
      </c>
      <c r="C28" s="5" t="s">
        <v>28</v>
      </c>
    </row>
    <row r="29" spans="1:3" ht="18.75" customHeight="1">
      <c r="A29" s="65"/>
      <c r="B29" s="1" t="s">
        <v>25</v>
      </c>
      <c r="C29" s="5" t="s">
        <v>29</v>
      </c>
    </row>
    <row r="30" spans="1:3" ht="18.75" customHeight="1">
      <c r="A30" s="68" t="s">
        <v>30</v>
      </c>
      <c r="B30" s="1" t="s">
        <v>23</v>
      </c>
      <c r="C30" s="5" t="s">
        <v>31</v>
      </c>
    </row>
    <row r="31" spans="1:3" ht="18.75" customHeight="1">
      <c r="A31" s="68"/>
      <c r="B31" s="1" t="s">
        <v>32</v>
      </c>
      <c r="C31" s="5" t="s">
        <v>33</v>
      </c>
    </row>
    <row r="32" spans="1:3" ht="18.75" customHeight="1">
      <c r="A32" s="68"/>
      <c r="B32" s="1" t="s">
        <v>25</v>
      </c>
      <c r="C32" s="5" t="s">
        <v>26</v>
      </c>
    </row>
    <row r="33" spans="1:3" ht="18.75" customHeight="1">
      <c r="A33" s="68"/>
      <c r="B33" s="1" t="s">
        <v>36</v>
      </c>
      <c r="C33" s="7" t="s">
        <v>37</v>
      </c>
    </row>
    <row r="34" spans="1:3" ht="12.75">
      <c r="A34" s="63"/>
      <c r="B34" s="63"/>
      <c r="C34" s="63"/>
    </row>
  </sheetData>
  <mergeCells count="21">
    <mergeCell ref="A2:C2"/>
    <mergeCell ref="A5:B5"/>
    <mergeCell ref="A9:B10"/>
    <mergeCell ref="C5:C10"/>
    <mergeCell ref="B11:C11"/>
    <mergeCell ref="A34:C34"/>
    <mergeCell ref="A1:C1"/>
    <mergeCell ref="A3:C3"/>
    <mergeCell ref="A4:C4"/>
    <mergeCell ref="A23:B23"/>
    <mergeCell ref="A24:B24"/>
    <mergeCell ref="A25:B25"/>
    <mergeCell ref="A26:A27"/>
    <mergeCell ref="A28:A29"/>
    <mergeCell ref="A30:A33"/>
    <mergeCell ref="C12:C15"/>
    <mergeCell ref="B16:C16"/>
    <mergeCell ref="B17:C17"/>
    <mergeCell ref="B18:C18"/>
    <mergeCell ref="A19:C19"/>
    <mergeCell ref="A21:A22"/>
  </mergeCells>
  <hyperlinks>
    <hyperlink ref="C33" r:id="rId1" display="mailto:elistavodokanal@mail.ru"/>
  </hyperlinks>
  <printOptions/>
  <pageMargins left="0.3937007874015748" right="0.1968503937007874" top="0.3937007874015748" bottom="0.3937007874015748" header="0.5118110236220472" footer="0.5118110236220472"/>
  <pageSetup fitToWidth="0" fitToHeight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33" sqref="B33:B34"/>
    </sheetView>
  </sheetViews>
  <sheetFormatPr defaultColWidth="9.140625" defaultRowHeight="12.75"/>
  <cols>
    <col min="1" max="1" width="4.7109375" style="9" bestFit="1" customWidth="1"/>
    <col min="2" max="2" width="38.00390625" style="8" customWidth="1"/>
    <col min="3" max="3" width="28.8515625" style="8" customWidth="1"/>
    <col min="4" max="4" width="27.8515625" style="8" customWidth="1"/>
    <col min="5" max="16384" width="9.140625" style="8" customWidth="1"/>
  </cols>
  <sheetData>
    <row r="1" spans="1:4" ht="12.75">
      <c r="A1" s="71" t="s">
        <v>83</v>
      </c>
      <c r="B1" s="72"/>
      <c r="C1" s="72"/>
      <c r="D1" s="73"/>
    </row>
    <row r="2" spans="1:4" ht="12.75">
      <c r="A2" s="74"/>
      <c r="B2" s="74"/>
      <c r="C2" s="74"/>
      <c r="D2" s="75"/>
    </row>
    <row r="3" spans="1:4" ht="12.75">
      <c r="A3" s="11" t="s">
        <v>82</v>
      </c>
      <c r="B3" s="76" t="s">
        <v>81</v>
      </c>
      <c r="C3" s="77"/>
      <c r="D3" s="17" t="s">
        <v>80</v>
      </c>
    </row>
    <row r="4" spans="1:4" ht="57.75" customHeight="1">
      <c r="A4" s="14">
        <v>1</v>
      </c>
      <c r="B4" s="78" t="s">
        <v>79</v>
      </c>
      <c r="C4" s="79"/>
      <c r="D4" s="16" t="s">
        <v>78</v>
      </c>
    </row>
    <row r="5" spans="1:4" ht="51">
      <c r="A5" s="14">
        <v>2</v>
      </c>
      <c r="B5" s="78" t="s">
        <v>77</v>
      </c>
      <c r="C5" s="79"/>
      <c r="D5" s="16" t="s">
        <v>76</v>
      </c>
    </row>
    <row r="6" spans="1:4" ht="12.75">
      <c r="A6" s="15">
        <v>3</v>
      </c>
      <c r="B6" s="82" t="s">
        <v>75</v>
      </c>
      <c r="C6" s="83"/>
      <c r="D6" s="10" t="s">
        <v>74</v>
      </c>
    </row>
    <row r="7" spans="1:4" ht="12.75">
      <c r="A7" s="15">
        <v>4</v>
      </c>
      <c r="B7" s="82" t="s">
        <v>73</v>
      </c>
      <c r="C7" s="83"/>
      <c r="D7" s="10" t="s">
        <v>72</v>
      </c>
    </row>
    <row r="8" spans="1:4" ht="39" customHeight="1">
      <c r="A8" s="14">
        <v>5</v>
      </c>
      <c r="B8" s="84" t="s">
        <v>71</v>
      </c>
      <c r="C8" s="85"/>
      <c r="D8" s="13">
        <v>47360</v>
      </c>
    </row>
    <row r="9" spans="1:4" ht="12.75">
      <c r="A9" s="15" t="s">
        <v>70</v>
      </c>
      <c r="B9" s="86" t="s">
        <v>65</v>
      </c>
      <c r="C9" s="75"/>
      <c r="D9" s="10">
        <v>16000</v>
      </c>
    </row>
    <row r="10" spans="1:4" ht="12.75">
      <c r="A10" s="15" t="s">
        <v>69</v>
      </c>
      <c r="B10" s="86" t="s">
        <v>63</v>
      </c>
      <c r="C10" s="75"/>
      <c r="D10" s="10">
        <v>8000</v>
      </c>
    </row>
    <row r="11" spans="1:4" ht="12.75">
      <c r="A11" s="15" t="s">
        <v>68</v>
      </c>
      <c r="B11" s="86" t="s">
        <v>61</v>
      </c>
      <c r="C11" s="75"/>
      <c r="D11" s="10">
        <v>23360</v>
      </c>
    </row>
    <row r="12" spans="1:4" ht="40.5" customHeight="1">
      <c r="A12" s="14">
        <v>6</v>
      </c>
      <c r="B12" s="80" t="s">
        <v>67</v>
      </c>
      <c r="C12" s="81"/>
      <c r="D12" s="13">
        <v>9090</v>
      </c>
    </row>
    <row r="13" spans="1:4" ht="12.75">
      <c r="A13" s="15" t="s">
        <v>66</v>
      </c>
      <c r="B13" s="82" t="s">
        <v>65</v>
      </c>
      <c r="C13" s="83"/>
      <c r="D13" s="10">
        <v>2000</v>
      </c>
    </row>
    <row r="14" spans="1:4" ht="12.75">
      <c r="A14" s="15" t="s">
        <v>64</v>
      </c>
      <c r="B14" s="82" t="s">
        <v>63</v>
      </c>
      <c r="C14" s="83"/>
      <c r="D14" s="10">
        <v>2000</v>
      </c>
    </row>
    <row r="15" spans="1:4" ht="12.75">
      <c r="A15" s="15" t="s">
        <v>62</v>
      </c>
      <c r="B15" s="82" t="s">
        <v>61</v>
      </c>
      <c r="C15" s="83"/>
      <c r="D15" s="10">
        <v>5090</v>
      </c>
    </row>
    <row r="16" spans="1:4" ht="12.75">
      <c r="A16" s="14">
        <v>7</v>
      </c>
      <c r="B16" s="80" t="s">
        <v>60</v>
      </c>
      <c r="C16" s="81"/>
      <c r="D16" s="13" t="s">
        <v>59</v>
      </c>
    </row>
    <row r="17" spans="1:4" ht="12.75">
      <c r="A17" s="87" t="s">
        <v>58</v>
      </c>
      <c r="B17" s="89" t="s">
        <v>57</v>
      </c>
      <c r="C17" s="12" t="s">
        <v>39</v>
      </c>
      <c r="D17" s="10">
        <v>4</v>
      </c>
    </row>
    <row r="18" spans="1:4" ht="12.75">
      <c r="A18" s="88"/>
      <c r="B18" s="90"/>
      <c r="C18" s="11" t="s">
        <v>38</v>
      </c>
      <c r="D18" s="10">
        <v>0</v>
      </c>
    </row>
    <row r="19" spans="1:4" ht="12.75">
      <c r="A19" s="87" t="s">
        <v>56</v>
      </c>
      <c r="B19" s="91" t="s">
        <v>55</v>
      </c>
      <c r="C19" s="12" t="s">
        <v>39</v>
      </c>
      <c r="D19" s="10">
        <v>0</v>
      </c>
    </row>
    <row r="20" spans="1:4" ht="12.75">
      <c r="A20" s="88"/>
      <c r="B20" s="92"/>
      <c r="C20" s="11" t="s">
        <v>38</v>
      </c>
      <c r="D20" s="10">
        <v>0</v>
      </c>
    </row>
    <row r="21" spans="1:4" ht="12.75">
      <c r="A21" s="87" t="s">
        <v>54</v>
      </c>
      <c r="B21" s="91" t="s">
        <v>53</v>
      </c>
      <c r="C21" s="12" t="s">
        <v>39</v>
      </c>
      <c r="D21" s="10">
        <v>24</v>
      </c>
    </row>
    <row r="22" spans="1:4" ht="12.75">
      <c r="A22" s="88"/>
      <c r="B22" s="92"/>
      <c r="C22" s="11" t="s">
        <v>38</v>
      </c>
      <c r="D22" s="10">
        <v>24</v>
      </c>
    </row>
    <row r="23" spans="1:4" ht="12.75">
      <c r="A23" s="87" t="s">
        <v>52</v>
      </c>
      <c r="B23" s="89" t="s">
        <v>51</v>
      </c>
      <c r="C23" s="12" t="s">
        <v>39</v>
      </c>
      <c r="D23" s="10">
        <v>18</v>
      </c>
    </row>
    <row r="24" spans="1:4" ht="12.75">
      <c r="A24" s="88"/>
      <c r="B24" s="90"/>
      <c r="C24" s="11" t="s">
        <v>38</v>
      </c>
      <c r="D24" s="10">
        <v>32.05</v>
      </c>
    </row>
    <row r="25" spans="1:4" ht="12.75">
      <c r="A25" s="87" t="s">
        <v>50</v>
      </c>
      <c r="B25" s="91" t="s">
        <v>49</v>
      </c>
      <c r="C25" s="12" t="s">
        <v>39</v>
      </c>
      <c r="D25" s="10">
        <v>100</v>
      </c>
    </row>
    <row r="26" spans="1:4" ht="12.75">
      <c r="A26" s="88"/>
      <c r="B26" s="92"/>
      <c r="C26" s="11" t="s">
        <v>38</v>
      </c>
      <c r="D26" s="10">
        <v>33.65</v>
      </c>
    </row>
    <row r="27" spans="1:4" ht="12.75">
      <c r="A27" s="87" t="s">
        <v>48</v>
      </c>
      <c r="B27" s="91" t="s">
        <v>47</v>
      </c>
      <c r="C27" s="12" t="s">
        <v>39</v>
      </c>
      <c r="D27" s="10">
        <v>85654</v>
      </c>
    </row>
    <row r="28" spans="1:4" ht="12.75">
      <c r="A28" s="88"/>
      <c r="B28" s="92"/>
      <c r="C28" s="11" t="s">
        <v>38</v>
      </c>
      <c r="D28" s="10">
        <v>85654</v>
      </c>
    </row>
    <row r="29" spans="1:4" ht="12.75">
      <c r="A29" s="87" t="s">
        <v>46</v>
      </c>
      <c r="B29" s="89" t="s">
        <v>45</v>
      </c>
      <c r="C29" s="12" t="s">
        <v>39</v>
      </c>
      <c r="D29" s="105">
        <f>6110000/85654</f>
        <v>71.3335045648773</v>
      </c>
    </row>
    <row r="30" spans="1:4" ht="12.75">
      <c r="A30" s="88"/>
      <c r="B30" s="90"/>
      <c r="C30" s="11" t="s">
        <v>38</v>
      </c>
      <c r="D30" s="105">
        <f>4039042.85/85654</f>
        <v>47.15533250052537</v>
      </c>
    </row>
    <row r="31" spans="1:4" ht="12.75">
      <c r="A31" s="87" t="s">
        <v>44</v>
      </c>
      <c r="B31" s="109" t="s">
        <v>297</v>
      </c>
      <c r="C31" s="12" t="s">
        <v>39</v>
      </c>
      <c r="D31" s="10">
        <v>1.92</v>
      </c>
    </row>
    <row r="32" spans="1:4" ht="12.75">
      <c r="A32" s="88"/>
      <c r="B32" s="92"/>
      <c r="C32" s="11" t="s">
        <v>38</v>
      </c>
      <c r="D32" s="10">
        <v>2.1</v>
      </c>
    </row>
    <row r="33" spans="1:4" ht="12.75">
      <c r="A33" s="87" t="s">
        <v>43</v>
      </c>
      <c r="B33" s="91" t="s">
        <v>42</v>
      </c>
      <c r="C33" s="12" t="s">
        <v>39</v>
      </c>
      <c r="D33" s="10">
        <v>1</v>
      </c>
    </row>
    <row r="34" spans="1:4" ht="12.75">
      <c r="A34" s="88"/>
      <c r="B34" s="92"/>
      <c r="C34" s="11" t="s">
        <v>38</v>
      </c>
      <c r="D34" s="10">
        <v>7</v>
      </c>
    </row>
    <row r="35" spans="1:4" ht="12.75">
      <c r="A35" s="87" t="s">
        <v>41</v>
      </c>
      <c r="B35" s="91" t="s">
        <v>40</v>
      </c>
      <c r="C35" s="12" t="s">
        <v>39</v>
      </c>
      <c r="D35" s="10">
        <v>793.78</v>
      </c>
    </row>
    <row r="36" spans="1:4" ht="12.75">
      <c r="A36" s="88"/>
      <c r="B36" s="92"/>
      <c r="C36" s="11" t="s">
        <v>38</v>
      </c>
      <c r="D36" s="10">
        <v>580.9</v>
      </c>
    </row>
  </sheetData>
  <mergeCells count="36">
    <mergeCell ref="B35:B36"/>
    <mergeCell ref="A35:A36"/>
    <mergeCell ref="B16:C16"/>
    <mergeCell ref="B17:B18"/>
    <mergeCell ref="B19:B20"/>
    <mergeCell ref="B21:B22"/>
    <mergeCell ref="B23:B24"/>
    <mergeCell ref="B25:B26"/>
    <mergeCell ref="B27:B28"/>
    <mergeCell ref="A33:A34"/>
    <mergeCell ref="B14:C14"/>
    <mergeCell ref="B15:C15"/>
    <mergeCell ref="A17:A18"/>
    <mergeCell ref="A19:A20"/>
    <mergeCell ref="A21:A22"/>
    <mergeCell ref="B29:B30"/>
    <mergeCell ref="B31:B32"/>
    <mergeCell ref="A23:A24"/>
    <mergeCell ref="A25:A26"/>
    <mergeCell ref="A27:A28"/>
    <mergeCell ref="A29:A30"/>
    <mergeCell ref="A31:A32"/>
    <mergeCell ref="B33:B34"/>
    <mergeCell ref="B12:C12"/>
    <mergeCell ref="B13:C13"/>
    <mergeCell ref="B6:C6"/>
    <mergeCell ref="B7:C7"/>
    <mergeCell ref="B8:C8"/>
    <mergeCell ref="B9:C9"/>
    <mergeCell ref="B10:C10"/>
    <mergeCell ref="B11:C11"/>
    <mergeCell ref="A1:D1"/>
    <mergeCell ref="A2:D2"/>
    <mergeCell ref="B3:C3"/>
    <mergeCell ref="B4:C4"/>
    <mergeCell ref="B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C44" sqref="C44"/>
    </sheetView>
  </sheetViews>
  <sheetFormatPr defaultColWidth="9.140625" defaultRowHeight="12.75"/>
  <cols>
    <col min="1" max="1" width="9.00390625" style="8" customWidth="1"/>
    <col min="2" max="2" width="41.8515625" style="8" customWidth="1"/>
    <col min="3" max="3" width="11.57421875" style="8" customWidth="1"/>
    <col min="4" max="4" width="23.421875" style="8" customWidth="1"/>
    <col min="5" max="16384" width="9.140625" style="8" customWidth="1"/>
  </cols>
  <sheetData>
    <row r="1" spans="1:4" ht="42" customHeight="1">
      <c r="A1" s="93" t="s">
        <v>236</v>
      </c>
      <c r="B1" s="94"/>
      <c r="C1" s="94"/>
      <c r="D1" s="94"/>
    </row>
    <row r="3" spans="1:4" ht="25.5">
      <c r="A3" s="34" t="s">
        <v>235</v>
      </c>
      <c r="B3" s="33" t="s">
        <v>81</v>
      </c>
      <c r="C3" s="32" t="s">
        <v>234</v>
      </c>
      <c r="D3" s="13" t="s">
        <v>80</v>
      </c>
    </row>
    <row r="4" spans="1:4" ht="38.25">
      <c r="A4" s="22">
        <v>1</v>
      </c>
      <c r="B4" s="31" t="s">
        <v>233</v>
      </c>
      <c r="C4" s="15" t="s">
        <v>59</v>
      </c>
      <c r="D4" s="30" t="s">
        <v>9</v>
      </c>
    </row>
    <row r="5" spans="1:4" ht="12.75">
      <c r="A5" s="20">
        <v>2</v>
      </c>
      <c r="B5" s="19" t="s">
        <v>232</v>
      </c>
      <c r="C5" s="11" t="s">
        <v>135</v>
      </c>
      <c r="D5" s="18" t="s">
        <v>145</v>
      </c>
    </row>
    <row r="6" spans="1:4" ht="38.25">
      <c r="A6" s="22">
        <v>3</v>
      </c>
      <c r="B6" s="21" t="s">
        <v>231</v>
      </c>
      <c r="C6" s="15" t="s">
        <v>135</v>
      </c>
      <c r="D6" s="10" t="s">
        <v>230</v>
      </c>
    </row>
    <row r="7" spans="1:4" ht="12.75">
      <c r="A7" s="20" t="s">
        <v>229</v>
      </c>
      <c r="B7" s="20" t="s">
        <v>228</v>
      </c>
      <c r="C7" s="11" t="s">
        <v>135</v>
      </c>
      <c r="D7" s="18">
        <v>0</v>
      </c>
    </row>
    <row r="8" spans="1:4" ht="12.75">
      <c r="A8" s="20" t="s">
        <v>227</v>
      </c>
      <c r="B8" s="28" t="s">
        <v>127</v>
      </c>
      <c r="C8" s="11" t="s">
        <v>135</v>
      </c>
      <c r="D8" s="18">
        <v>0</v>
      </c>
    </row>
    <row r="9" spans="1:4" ht="12.75">
      <c r="A9" s="20" t="s">
        <v>226</v>
      </c>
      <c r="B9" s="28" t="s">
        <v>125</v>
      </c>
      <c r="C9" s="11" t="s">
        <v>135</v>
      </c>
      <c r="D9" s="18">
        <v>0</v>
      </c>
    </row>
    <row r="10" spans="1:4" ht="12.75">
      <c r="A10" s="20" t="s">
        <v>225</v>
      </c>
      <c r="B10" s="28" t="s">
        <v>224</v>
      </c>
      <c r="C10" s="11" t="s">
        <v>135</v>
      </c>
      <c r="D10" s="18">
        <v>0</v>
      </c>
    </row>
    <row r="11" spans="1:4" ht="51">
      <c r="A11" s="22" t="s">
        <v>223</v>
      </c>
      <c r="B11" s="23" t="s">
        <v>222</v>
      </c>
      <c r="C11" s="15" t="s">
        <v>135</v>
      </c>
      <c r="D11" s="10" t="s">
        <v>221</v>
      </c>
    </row>
    <row r="12" spans="1:4" ht="25.5">
      <c r="A12" s="22" t="s">
        <v>220</v>
      </c>
      <c r="B12" s="26" t="s">
        <v>219</v>
      </c>
      <c r="C12" s="15" t="s">
        <v>218</v>
      </c>
      <c r="D12" s="10">
        <v>4.07</v>
      </c>
    </row>
    <row r="13" spans="1:4" ht="25.5">
      <c r="A13" s="22" t="s">
        <v>217</v>
      </c>
      <c r="B13" s="26" t="s">
        <v>216</v>
      </c>
      <c r="C13" s="15" t="s">
        <v>215</v>
      </c>
      <c r="D13" s="10">
        <v>13097.77</v>
      </c>
    </row>
    <row r="14" spans="1:4" ht="12.75">
      <c r="A14" s="20" t="s">
        <v>214</v>
      </c>
      <c r="B14" s="20" t="s">
        <v>213</v>
      </c>
      <c r="C14" s="11" t="s">
        <v>135</v>
      </c>
      <c r="D14" s="18">
        <v>77.51</v>
      </c>
    </row>
    <row r="15" spans="1:4" ht="25.5">
      <c r="A15" s="22" t="s">
        <v>212</v>
      </c>
      <c r="B15" s="26" t="s">
        <v>211</v>
      </c>
      <c r="C15" s="15" t="s">
        <v>194</v>
      </c>
      <c r="D15" s="10">
        <v>2.5837</v>
      </c>
    </row>
    <row r="16" spans="1:4" ht="12.75">
      <c r="A16" s="20" t="s">
        <v>210</v>
      </c>
      <c r="B16" s="28" t="s">
        <v>209</v>
      </c>
      <c r="C16" s="11" t="s">
        <v>194</v>
      </c>
      <c r="D16" s="18">
        <v>2.5837</v>
      </c>
    </row>
    <row r="17" spans="1:4" ht="12.75">
      <c r="A17" s="20" t="s">
        <v>208</v>
      </c>
      <c r="B17" s="28" t="s">
        <v>207</v>
      </c>
      <c r="C17" s="11" t="s">
        <v>194</v>
      </c>
      <c r="D17" s="18">
        <v>0</v>
      </c>
    </row>
    <row r="18" spans="1:4" ht="12.75">
      <c r="A18" s="20" t="s">
        <v>206</v>
      </c>
      <c r="B18" s="28" t="s">
        <v>205</v>
      </c>
      <c r="C18" s="11" t="s">
        <v>194</v>
      </c>
      <c r="D18" s="18">
        <v>0</v>
      </c>
    </row>
    <row r="19" spans="1:4" ht="12.75">
      <c r="A19" s="20" t="s">
        <v>204</v>
      </c>
      <c r="B19" s="28" t="s">
        <v>203</v>
      </c>
      <c r="C19" s="11" t="s">
        <v>194</v>
      </c>
      <c r="D19" s="18">
        <v>0</v>
      </c>
    </row>
    <row r="20" spans="1:4" ht="12.75">
      <c r="A20" s="20" t="s">
        <v>202</v>
      </c>
      <c r="B20" s="28" t="s">
        <v>201</v>
      </c>
      <c r="C20" s="11" t="s">
        <v>194</v>
      </c>
      <c r="D20" s="18">
        <v>0</v>
      </c>
    </row>
    <row r="21" spans="1:4" ht="12.75">
      <c r="A21" s="20" t="s">
        <v>200</v>
      </c>
      <c r="B21" s="28" t="s">
        <v>199</v>
      </c>
      <c r="C21" s="11" t="s">
        <v>194</v>
      </c>
      <c r="D21" s="18">
        <v>0</v>
      </c>
    </row>
    <row r="22" spans="1:4" ht="12.75">
      <c r="A22" s="20" t="s">
        <v>198</v>
      </c>
      <c r="B22" s="28" t="s">
        <v>197</v>
      </c>
      <c r="C22" s="11" t="s">
        <v>194</v>
      </c>
      <c r="D22" s="18">
        <v>0</v>
      </c>
    </row>
    <row r="23" spans="1:4" ht="12.75">
      <c r="A23" s="20" t="s">
        <v>196</v>
      </c>
      <c r="B23" s="28" t="s">
        <v>195</v>
      </c>
      <c r="C23" s="11" t="s">
        <v>194</v>
      </c>
      <c r="D23" s="18">
        <v>0</v>
      </c>
    </row>
    <row r="24" spans="1:4" ht="12.75">
      <c r="A24" s="20" t="s">
        <v>193</v>
      </c>
      <c r="B24" s="20" t="s">
        <v>192</v>
      </c>
      <c r="C24" s="11" t="s">
        <v>135</v>
      </c>
      <c r="D24" s="18" t="s">
        <v>191</v>
      </c>
    </row>
    <row r="25" spans="1:4" ht="25.5">
      <c r="A25" s="22" t="s">
        <v>190</v>
      </c>
      <c r="B25" s="23" t="s">
        <v>189</v>
      </c>
      <c r="C25" s="15" t="s">
        <v>135</v>
      </c>
      <c r="D25" s="29">
        <v>4696.83</v>
      </c>
    </row>
    <row r="26" spans="1:4" ht="25.5">
      <c r="A26" s="22" t="s">
        <v>188</v>
      </c>
      <c r="B26" s="23" t="s">
        <v>187</v>
      </c>
      <c r="C26" s="15" t="s">
        <v>135</v>
      </c>
      <c r="D26" s="10" t="s">
        <v>186</v>
      </c>
    </row>
    <row r="27" spans="1:4" ht="25.5">
      <c r="A27" s="22" t="s">
        <v>185</v>
      </c>
      <c r="B27" s="23" t="s">
        <v>184</v>
      </c>
      <c r="C27" s="15" t="s">
        <v>135</v>
      </c>
      <c r="D27" s="10">
        <v>0</v>
      </c>
    </row>
    <row r="28" spans="1:4" ht="12.75">
      <c r="A28" s="20" t="s">
        <v>183</v>
      </c>
      <c r="B28" s="20" t="s">
        <v>182</v>
      </c>
      <c r="C28" s="11" t="s">
        <v>135</v>
      </c>
      <c r="D28" s="18" t="s">
        <v>181</v>
      </c>
    </row>
    <row r="29" spans="1:4" ht="12.75">
      <c r="A29" s="20" t="s">
        <v>180</v>
      </c>
      <c r="B29" s="28" t="s">
        <v>174</v>
      </c>
      <c r="C29" s="11" t="s">
        <v>135</v>
      </c>
      <c r="D29" s="18">
        <v>1533.63</v>
      </c>
    </row>
    <row r="30" spans="1:4" ht="12.75">
      <c r="A30" s="20" t="s">
        <v>179</v>
      </c>
      <c r="B30" s="28" t="s">
        <v>171</v>
      </c>
      <c r="C30" s="11" t="s">
        <v>135</v>
      </c>
      <c r="D30" s="18">
        <v>461.95</v>
      </c>
    </row>
    <row r="31" spans="1:4" ht="25.5">
      <c r="A31" s="22" t="s">
        <v>178</v>
      </c>
      <c r="B31" s="23" t="s">
        <v>177</v>
      </c>
      <c r="C31" s="15" t="s">
        <v>135</v>
      </c>
      <c r="D31" s="10" t="s">
        <v>176</v>
      </c>
    </row>
    <row r="32" spans="1:4" ht="12.75">
      <c r="A32" s="20" t="s">
        <v>175</v>
      </c>
      <c r="B32" s="28" t="s">
        <v>174</v>
      </c>
      <c r="C32" s="11" t="s">
        <v>135</v>
      </c>
      <c r="D32" s="18" t="s">
        <v>173</v>
      </c>
    </row>
    <row r="33" spans="1:4" ht="12.75">
      <c r="A33" s="20" t="s">
        <v>172</v>
      </c>
      <c r="B33" s="28" t="s">
        <v>171</v>
      </c>
      <c r="C33" s="11" t="s">
        <v>135</v>
      </c>
      <c r="D33" s="18" t="s">
        <v>170</v>
      </c>
    </row>
    <row r="34" spans="1:4" ht="38.25">
      <c r="A34" s="22" t="s">
        <v>169</v>
      </c>
      <c r="B34" s="23" t="s">
        <v>168</v>
      </c>
      <c r="C34" s="15" t="s">
        <v>135</v>
      </c>
      <c r="D34" s="10" t="s">
        <v>167</v>
      </c>
    </row>
    <row r="35" spans="1:4" ht="12.75">
      <c r="A35" s="20" t="s">
        <v>166</v>
      </c>
      <c r="B35" s="28" t="s">
        <v>165</v>
      </c>
      <c r="C35" s="11" t="s">
        <v>164</v>
      </c>
      <c r="D35" s="18">
        <v>0</v>
      </c>
    </row>
    <row r="36" spans="1:4" ht="12.75">
      <c r="A36" s="20" t="s">
        <v>163</v>
      </c>
      <c r="B36" s="28" t="s">
        <v>162</v>
      </c>
      <c r="C36" s="11" t="s">
        <v>135</v>
      </c>
      <c r="D36" s="18" t="s">
        <v>161</v>
      </c>
    </row>
    <row r="37" spans="1:4" ht="12.75">
      <c r="A37" s="20" t="s">
        <v>160</v>
      </c>
      <c r="B37" s="28" t="s">
        <v>159</v>
      </c>
      <c r="C37" s="11" t="s">
        <v>135</v>
      </c>
      <c r="D37" s="18" t="s">
        <v>158</v>
      </c>
    </row>
    <row r="38" spans="1:4" ht="38.25">
      <c r="A38" s="22" t="s">
        <v>157</v>
      </c>
      <c r="B38" s="26" t="s">
        <v>156</v>
      </c>
      <c r="C38" s="15" t="s">
        <v>135</v>
      </c>
      <c r="D38" s="10">
        <v>20.12</v>
      </c>
    </row>
    <row r="39" spans="1:4" ht="25.5">
      <c r="A39" s="22" t="s">
        <v>155</v>
      </c>
      <c r="B39" s="26" t="s">
        <v>154</v>
      </c>
      <c r="C39" s="15" t="s">
        <v>103</v>
      </c>
      <c r="D39" s="10">
        <v>40</v>
      </c>
    </row>
    <row r="40" spans="1:4" ht="25.5">
      <c r="A40" s="22" t="s">
        <v>153</v>
      </c>
      <c r="B40" s="26" t="s">
        <v>152</v>
      </c>
      <c r="C40" s="15" t="s">
        <v>135</v>
      </c>
      <c r="D40" s="10" t="s">
        <v>151</v>
      </c>
    </row>
    <row r="41" spans="1:4" ht="63.75">
      <c r="A41" s="22" t="s">
        <v>150</v>
      </c>
      <c r="B41" s="23" t="s">
        <v>149</v>
      </c>
      <c r="C41" s="15" t="s">
        <v>135</v>
      </c>
      <c r="D41" s="10">
        <v>0</v>
      </c>
    </row>
    <row r="42" spans="1:4" ht="12.75">
      <c r="A42" s="22" t="s">
        <v>148</v>
      </c>
      <c r="B42" s="22" t="s">
        <v>147</v>
      </c>
      <c r="C42" s="15" t="s">
        <v>135</v>
      </c>
      <c r="D42" s="10">
        <v>4973.15</v>
      </c>
    </row>
    <row r="43" spans="1:4" ht="38.25">
      <c r="A43" s="20">
        <v>4</v>
      </c>
      <c r="B43" s="27" t="s">
        <v>146</v>
      </c>
      <c r="C43" s="108" t="s">
        <v>135</v>
      </c>
      <c r="D43" s="18" t="s">
        <v>145</v>
      </c>
    </row>
    <row r="44" spans="1:4" ht="25.5">
      <c r="A44" s="22">
        <v>5</v>
      </c>
      <c r="B44" s="21" t="s">
        <v>144</v>
      </c>
      <c r="C44" s="15" t="s">
        <v>135</v>
      </c>
      <c r="D44" s="10" t="s">
        <v>143</v>
      </c>
    </row>
    <row r="45" spans="1:4" ht="51">
      <c r="A45" s="22" t="s">
        <v>70</v>
      </c>
      <c r="B45" s="23" t="s">
        <v>142</v>
      </c>
      <c r="C45" s="15" t="s">
        <v>135</v>
      </c>
      <c r="D45" s="10">
        <v>0</v>
      </c>
    </row>
    <row r="46" spans="1:4" ht="12.75">
      <c r="A46" s="20">
        <v>6</v>
      </c>
      <c r="B46" s="19" t="s">
        <v>141</v>
      </c>
      <c r="C46" s="11" t="s">
        <v>135</v>
      </c>
      <c r="D46" s="18" t="s">
        <v>140</v>
      </c>
    </row>
    <row r="47" spans="1:4" ht="25.5">
      <c r="A47" s="22" t="s">
        <v>66</v>
      </c>
      <c r="B47" s="26" t="s">
        <v>139</v>
      </c>
      <c r="C47" s="15" t="s">
        <v>135</v>
      </c>
      <c r="D47" s="10">
        <v>341039.7</v>
      </c>
    </row>
    <row r="48" spans="1:4" ht="25.5">
      <c r="A48" s="22" t="s">
        <v>64</v>
      </c>
      <c r="B48" s="26" t="s">
        <v>138</v>
      </c>
      <c r="C48" s="15" t="s">
        <v>135</v>
      </c>
      <c r="D48" s="10" t="s">
        <v>137</v>
      </c>
    </row>
    <row r="49" spans="1:4" ht="25.5">
      <c r="A49" s="22" t="s">
        <v>62</v>
      </c>
      <c r="B49" s="26" t="s">
        <v>136</v>
      </c>
      <c r="C49" s="15" t="s">
        <v>135</v>
      </c>
      <c r="D49" s="10" t="s">
        <v>134</v>
      </c>
    </row>
    <row r="50" spans="1:4" ht="12.75">
      <c r="A50" s="20">
        <v>7</v>
      </c>
      <c r="B50" s="19" t="s">
        <v>133</v>
      </c>
      <c r="C50" s="11" t="s">
        <v>88</v>
      </c>
      <c r="D50" s="18" t="s">
        <v>131</v>
      </c>
    </row>
    <row r="51" spans="1:4" ht="12.75">
      <c r="A51" s="20" t="s">
        <v>58</v>
      </c>
      <c r="B51" s="20" t="s">
        <v>132</v>
      </c>
      <c r="C51" s="11" t="s">
        <v>88</v>
      </c>
      <c r="D51" s="18" t="s">
        <v>131</v>
      </c>
    </row>
    <row r="52" spans="1:4" ht="12.75">
      <c r="A52" s="20" t="s">
        <v>56</v>
      </c>
      <c r="B52" s="20" t="s">
        <v>130</v>
      </c>
      <c r="C52" s="11" t="s">
        <v>88</v>
      </c>
      <c r="D52" s="18">
        <v>0</v>
      </c>
    </row>
    <row r="53" spans="1:4" ht="12.75">
      <c r="A53" s="20">
        <v>8</v>
      </c>
      <c r="B53" s="19" t="s">
        <v>129</v>
      </c>
      <c r="C53" s="11" t="s">
        <v>88</v>
      </c>
      <c r="D53" s="18">
        <v>0</v>
      </c>
    </row>
    <row r="54" spans="1:4" ht="12.75">
      <c r="A54" s="20" t="s">
        <v>128</v>
      </c>
      <c r="B54" s="20" t="s">
        <v>127</v>
      </c>
      <c r="C54" s="11" t="s">
        <v>88</v>
      </c>
      <c r="D54" s="18">
        <v>0</v>
      </c>
    </row>
    <row r="55" spans="1:4" ht="12.75">
      <c r="A55" s="20" t="s">
        <v>126</v>
      </c>
      <c r="B55" s="20" t="s">
        <v>125</v>
      </c>
      <c r="C55" s="11" t="s">
        <v>88</v>
      </c>
      <c r="D55" s="18">
        <v>0</v>
      </c>
    </row>
    <row r="56" spans="1:4" ht="25.5">
      <c r="A56" s="22">
        <v>9</v>
      </c>
      <c r="B56" s="21" t="s">
        <v>124</v>
      </c>
      <c r="C56" s="15" t="s">
        <v>88</v>
      </c>
      <c r="D56" s="10">
        <v>0</v>
      </c>
    </row>
    <row r="57" spans="1:4" ht="25.5">
      <c r="A57" s="22">
        <v>10</v>
      </c>
      <c r="B57" s="21" t="s">
        <v>123</v>
      </c>
      <c r="C57" s="15" t="s">
        <v>88</v>
      </c>
      <c r="D57" s="10" t="s">
        <v>122</v>
      </c>
    </row>
    <row r="58" spans="1:4" ht="12.75">
      <c r="A58" s="20" t="s">
        <v>121</v>
      </c>
      <c r="B58" s="20" t="s">
        <v>120</v>
      </c>
      <c r="C58" s="11" t="s">
        <v>88</v>
      </c>
      <c r="D58" s="18" t="s">
        <v>119</v>
      </c>
    </row>
    <row r="59" spans="1:4" ht="12.75">
      <c r="A59" s="20" t="s">
        <v>118</v>
      </c>
      <c r="B59" s="20" t="s">
        <v>117</v>
      </c>
      <c r="C59" s="11" t="s">
        <v>88</v>
      </c>
      <c r="D59" s="18" t="s">
        <v>116</v>
      </c>
    </row>
    <row r="60" spans="1:4" ht="25.5">
      <c r="A60" s="22">
        <v>11</v>
      </c>
      <c r="B60" s="21" t="s">
        <v>115</v>
      </c>
      <c r="C60" s="11" t="s">
        <v>110</v>
      </c>
      <c r="D60" s="10">
        <v>32.05</v>
      </c>
    </row>
    <row r="61" spans="1:4" ht="12.75">
      <c r="A61" s="25" t="s">
        <v>114</v>
      </c>
      <c r="B61" s="25" t="s">
        <v>113</v>
      </c>
      <c r="C61" s="11" t="s">
        <v>110</v>
      </c>
      <c r="D61" s="24">
        <v>7</v>
      </c>
    </row>
    <row r="62" spans="1:4" ht="25.5">
      <c r="A62" s="22" t="s">
        <v>112</v>
      </c>
      <c r="B62" s="23" t="s">
        <v>111</v>
      </c>
      <c r="C62" s="15" t="s">
        <v>110</v>
      </c>
      <c r="D62" s="10">
        <v>25.05</v>
      </c>
    </row>
    <row r="63" spans="1:4" ht="25.5">
      <c r="A63" s="22">
        <v>12</v>
      </c>
      <c r="B63" s="21" t="s">
        <v>109</v>
      </c>
      <c r="C63" s="15" t="s">
        <v>108</v>
      </c>
      <c r="D63" s="10">
        <v>361</v>
      </c>
    </row>
    <row r="64" spans="1:4" ht="12.75">
      <c r="A64" s="20">
        <v>13</v>
      </c>
      <c r="B64" s="19" t="s">
        <v>107</v>
      </c>
      <c r="C64" s="11" t="s">
        <v>105</v>
      </c>
      <c r="D64" s="18">
        <v>49</v>
      </c>
    </row>
    <row r="65" spans="1:4" ht="12.75">
      <c r="A65" s="20">
        <v>14</v>
      </c>
      <c r="B65" s="19" t="s">
        <v>106</v>
      </c>
      <c r="C65" s="11" t="s">
        <v>105</v>
      </c>
      <c r="D65" s="18">
        <v>4</v>
      </c>
    </row>
    <row r="66" spans="1:4" ht="25.5">
      <c r="A66" s="22">
        <v>15</v>
      </c>
      <c r="B66" s="21" t="s">
        <v>104</v>
      </c>
      <c r="C66" s="15" t="s">
        <v>103</v>
      </c>
      <c r="D66" s="10">
        <v>264</v>
      </c>
    </row>
    <row r="67" spans="1:4" ht="25.5">
      <c r="A67" s="22">
        <v>16</v>
      </c>
      <c r="B67" s="21" t="s">
        <v>102</v>
      </c>
      <c r="C67" s="107" t="s">
        <v>296</v>
      </c>
      <c r="D67" s="10">
        <v>1.4158</v>
      </c>
    </row>
    <row r="68" spans="1:4" ht="12.75">
      <c r="A68" s="20" t="s">
        <v>101</v>
      </c>
      <c r="B68" s="20" t="s">
        <v>100</v>
      </c>
      <c r="C68" s="107" t="s">
        <v>296</v>
      </c>
      <c r="D68" s="18">
        <v>1.409</v>
      </c>
    </row>
    <row r="69" spans="1:4" ht="12.75">
      <c r="A69" s="20" t="s">
        <v>98</v>
      </c>
      <c r="B69" s="20" t="s">
        <v>99</v>
      </c>
      <c r="C69" s="107" t="s">
        <v>296</v>
      </c>
      <c r="D69" s="18">
        <v>0</v>
      </c>
    </row>
    <row r="70" spans="1:4" ht="12.75">
      <c r="A70" s="20" t="s">
        <v>98</v>
      </c>
      <c r="B70" s="20" t="s">
        <v>97</v>
      </c>
      <c r="C70" s="107" t="s">
        <v>296</v>
      </c>
      <c r="D70" s="18">
        <v>0.0068</v>
      </c>
    </row>
    <row r="71" spans="1:4" ht="25.5">
      <c r="A71" s="22">
        <v>17</v>
      </c>
      <c r="B71" s="21" t="s">
        <v>96</v>
      </c>
      <c r="C71" s="15" t="s">
        <v>88</v>
      </c>
      <c r="D71" s="10">
        <v>80</v>
      </c>
    </row>
    <row r="72" spans="1:4" ht="25.5">
      <c r="A72" s="22">
        <v>18</v>
      </c>
      <c r="B72" s="21" t="s">
        <v>95</v>
      </c>
      <c r="C72" s="15" t="s">
        <v>88</v>
      </c>
      <c r="D72" s="10">
        <v>0</v>
      </c>
    </row>
    <row r="73" spans="1:4" ht="12.75">
      <c r="A73" s="20" t="s">
        <v>94</v>
      </c>
      <c r="B73" s="20" t="s">
        <v>93</v>
      </c>
      <c r="C73" s="11" t="s">
        <v>88</v>
      </c>
      <c r="D73" s="18">
        <v>0</v>
      </c>
    </row>
    <row r="74" spans="1:4" ht="12.75">
      <c r="A74" s="20" t="s">
        <v>92</v>
      </c>
      <c r="B74" s="20" t="s">
        <v>91</v>
      </c>
      <c r="C74" s="11" t="s">
        <v>88</v>
      </c>
      <c r="D74" s="18">
        <v>0</v>
      </c>
    </row>
    <row r="75" spans="1:4" ht="12.75">
      <c r="A75" s="20" t="s">
        <v>90</v>
      </c>
      <c r="B75" s="20" t="s">
        <v>89</v>
      </c>
      <c r="C75" s="11" t="s">
        <v>88</v>
      </c>
      <c r="D75" s="18">
        <v>0</v>
      </c>
    </row>
    <row r="76" spans="1:4" ht="38.25">
      <c r="A76" s="22">
        <v>19</v>
      </c>
      <c r="B76" s="21" t="s">
        <v>87</v>
      </c>
      <c r="C76" s="15" t="s">
        <v>86</v>
      </c>
      <c r="D76" s="10">
        <v>100</v>
      </c>
    </row>
    <row r="77" spans="1:4" ht="12.75">
      <c r="A77" s="20">
        <v>20</v>
      </c>
      <c r="B77" s="19" t="s">
        <v>85</v>
      </c>
      <c r="C77" s="19"/>
      <c r="D77" s="18" t="s">
        <v>84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F8" sqref="F8"/>
    </sheetView>
  </sheetViews>
  <sheetFormatPr defaultColWidth="9.140625" defaultRowHeight="12.75"/>
  <cols>
    <col min="1" max="1" width="9.140625" style="4" customWidth="1"/>
    <col min="2" max="2" width="59.8515625" style="35" customWidth="1"/>
    <col min="3" max="3" width="21.8515625" style="35" customWidth="1"/>
    <col min="4" max="16384" width="9.140625" style="35" customWidth="1"/>
  </cols>
  <sheetData>
    <row r="1" spans="1:3" ht="30" customHeight="1">
      <c r="A1" s="95" t="s">
        <v>262</v>
      </c>
      <c r="B1" s="96"/>
      <c r="C1" s="96"/>
    </row>
    <row r="4" spans="1:3" ht="12.75">
      <c r="A4" s="43" t="s">
        <v>235</v>
      </c>
      <c r="B4" s="42" t="s">
        <v>81</v>
      </c>
      <c r="C4" s="44" t="s">
        <v>80</v>
      </c>
    </row>
    <row r="5" spans="1:3" ht="25.5">
      <c r="A5" s="1">
        <v>1</v>
      </c>
      <c r="B5" s="39" t="s">
        <v>261</v>
      </c>
      <c r="C5" s="5">
        <v>7.066</v>
      </c>
    </row>
    <row r="6" spans="1:3" ht="25.5">
      <c r="A6" s="1">
        <v>2</v>
      </c>
      <c r="B6" s="39" t="s">
        <v>260</v>
      </c>
      <c r="C6" s="5">
        <v>0</v>
      </c>
    </row>
    <row r="7" spans="1:3" ht="25.5">
      <c r="A7" s="1" t="s">
        <v>259</v>
      </c>
      <c r="B7" s="40" t="s">
        <v>258</v>
      </c>
      <c r="C7" s="5">
        <v>0</v>
      </c>
    </row>
    <row r="8" spans="1:3" ht="25.5">
      <c r="A8" s="1">
        <v>3</v>
      </c>
      <c r="B8" s="39" t="s">
        <v>257</v>
      </c>
      <c r="C8" s="5">
        <v>14300</v>
      </c>
    </row>
    <row r="9" spans="1:3" ht="12.75">
      <c r="A9" s="1" t="s">
        <v>229</v>
      </c>
      <c r="B9" s="38" t="s">
        <v>256</v>
      </c>
      <c r="C9" s="45" t="s">
        <v>255</v>
      </c>
    </row>
    <row r="10" spans="1:3" ht="12.75">
      <c r="A10" s="1" t="s">
        <v>223</v>
      </c>
      <c r="B10" s="38" t="s">
        <v>254</v>
      </c>
      <c r="C10" s="45">
        <v>1379</v>
      </c>
    </row>
    <row r="11" spans="1:3" ht="12.75">
      <c r="A11" s="1" t="s">
        <v>214</v>
      </c>
      <c r="B11" s="38" t="s">
        <v>253</v>
      </c>
      <c r="C11" s="45">
        <v>8784</v>
      </c>
    </row>
    <row r="12" spans="1:3" ht="12.75">
      <c r="A12" s="1" t="s">
        <v>212</v>
      </c>
      <c r="B12" s="38" t="s">
        <v>252</v>
      </c>
      <c r="C12" s="45">
        <v>0</v>
      </c>
    </row>
    <row r="13" spans="1:3" ht="12.75">
      <c r="A13" s="1" t="s">
        <v>251</v>
      </c>
      <c r="B13" s="38" t="s">
        <v>250</v>
      </c>
      <c r="C13" s="45">
        <v>8784</v>
      </c>
    </row>
    <row r="14" spans="1:3" ht="12.75">
      <c r="A14" s="1" t="s">
        <v>193</v>
      </c>
      <c r="B14" s="38" t="s">
        <v>249</v>
      </c>
      <c r="C14" s="45">
        <v>1379</v>
      </c>
    </row>
    <row r="15" spans="1:3" ht="12.75">
      <c r="A15" s="1" t="s">
        <v>190</v>
      </c>
      <c r="B15" s="38" t="s">
        <v>248</v>
      </c>
      <c r="C15" s="45">
        <v>1379</v>
      </c>
    </row>
    <row r="16" spans="1:3" ht="38.25">
      <c r="A16" s="1">
        <v>4</v>
      </c>
      <c r="B16" s="39" t="s">
        <v>247</v>
      </c>
      <c r="C16" s="5">
        <v>146</v>
      </c>
    </row>
    <row r="17" spans="1:3" ht="12.75">
      <c r="A17" s="1" t="s">
        <v>246</v>
      </c>
      <c r="B17" s="38" t="s">
        <v>245</v>
      </c>
      <c r="C17" s="45">
        <v>7</v>
      </c>
    </row>
    <row r="18" spans="1:3" ht="12.75">
      <c r="A18" s="1" t="s">
        <v>244</v>
      </c>
      <c r="B18" s="38" t="s">
        <v>243</v>
      </c>
      <c r="C18" s="45">
        <v>51</v>
      </c>
    </row>
    <row r="19" spans="1:3" ht="12.75">
      <c r="A19" s="1" t="s">
        <v>242</v>
      </c>
      <c r="B19" s="38" t="s">
        <v>241</v>
      </c>
      <c r="C19" s="45">
        <v>66</v>
      </c>
    </row>
    <row r="20" spans="1:3" ht="12.75">
      <c r="A20" s="1" t="s">
        <v>240</v>
      </c>
      <c r="B20" s="38" t="s">
        <v>239</v>
      </c>
      <c r="C20" s="45">
        <v>12</v>
      </c>
    </row>
    <row r="21" spans="1:3" ht="12.75">
      <c r="A21" s="1" t="s">
        <v>238</v>
      </c>
      <c r="B21" s="38" t="s">
        <v>237</v>
      </c>
      <c r="C21" s="45">
        <v>10</v>
      </c>
    </row>
    <row r="22" spans="1:3" ht="12.75">
      <c r="A22" s="1">
        <v>5</v>
      </c>
      <c r="B22" s="37" t="s">
        <v>85</v>
      </c>
      <c r="C22" s="45" t="s">
        <v>84</v>
      </c>
    </row>
  </sheetData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9" sqref="B9"/>
    </sheetView>
  </sheetViews>
  <sheetFormatPr defaultColWidth="9.140625" defaultRowHeight="12.75"/>
  <cols>
    <col min="1" max="1" width="7.421875" style="46" customWidth="1"/>
    <col min="2" max="2" width="66.28125" style="35" customWidth="1"/>
    <col min="3" max="3" width="21.8515625" style="35" customWidth="1"/>
    <col min="4" max="16384" width="9.140625" style="35" customWidth="1"/>
  </cols>
  <sheetData>
    <row r="1" spans="1:3" ht="57" customHeight="1">
      <c r="A1" s="97" t="s">
        <v>263</v>
      </c>
      <c r="B1" s="64"/>
      <c r="C1" s="64"/>
    </row>
    <row r="3" spans="1:3" ht="12.75">
      <c r="A3" s="41" t="s">
        <v>264</v>
      </c>
      <c r="B3" s="41" t="s">
        <v>81</v>
      </c>
      <c r="C3" s="44" t="s">
        <v>80</v>
      </c>
    </row>
    <row r="4" spans="1:3" ht="25.5">
      <c r="A4" s="1">
        <v>1</v>
      </c>
      <c r="B4" s="39" t="s">
        <v>265</v>
      </c>
      <c r="C4" s="5">
        <f>167+232</f>
        <v>399</v>
      </c>
    </row>
    <row r="5" spans="1:3" ht="25.5">
      <c r="A5" s="1">
        <v>2</v>
      </c>
      <c r="B5" s="39" t="s">
        <v>266</v>
      </c>
      <c r="C5" s="5">
        <v>399</v>
      </c>
    </row>
    <row r="6" spans="1:3" ht="25.5">
      <c r="A6" s="1">
        <v>3</v>
      </c>
      <c r="B6" s="39" t="s">
        <v>267</v>
      </c>
      <c r="C6" s="5">
        <v>399</v>
      </c>
    </row>
    <row r="7" spans="1:3" ht="25.5">
      <c r="A7" s="1">
        <v>4</v>
      </c>
      <c r="B7" s="39" t="s">
        <v>268</v>
      </c>
      <c r="C7" s="5">
        <v>0</v>
      </c>
    </row>
    <row r="8" spans="1:3" ht="12.75">
      <c r="A8" s="1">
        <v>5</v>
      </c>
      <c r="B8" s="106" t="s">
        <v>295</v>
      </c>
      <c r="C8" s="5">
        <v>0</v>
      </c>
    </row>
    <row r="9" spans="1:3" ht="12.75">
      <c r="A9" s="36">
        <v>6</v>
      </c>
      <c r="B9" s="37" t="s">
        <v>269</v>
      </c>
      <c r="C9" s="5">
        <v>399</v>
      </c>
    </row>
  </sheetData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9" sqref="B9"/>
    </sheetView>
  </sheetViews>
  <sheetFormatPr defaultColWidth="9.140625" defaultRowHeight="12.75"/>
  <cols>
    <col min="1" max="1" width="7.140625" style="48" customWidth="1"/>
    <col min="2" max="2" width="42.57421875" style="47" customWidth="1"/>
    <col min="3" max="3" width="21.421875" style="47" customWidth="1"/>
    <col min="4" max="4" width="18.140625" style="47" customWidth="1"/>
    <col min="5" max="16384" width="9.140625" style="47" customWidth="1"/>
  </cols>
  <sheetData>
    <row r="1" spans="1:4" ht="25.5" customHeight="1">
      <c r="A1" s="97" t="s">
        <v>290</v>
      </c>
      <c r="B1" s="64"/>
      <c r="C1" s="64"/>
      <c r="D1" s="64"/>
    </row>
    <row r="3" spans="1:4" ht="12.75">
      <c r="A3" s="98" t="s">
        <v>289</v>
      </c>
      <c r="B3" s="98"/>
      <c r="C3" s="98"/>
      <c r="D3" s="98"/>
    </row>
    <row r="5" spans="1:4" ht="25.5">
      <c r="A5" s="61" t="s">
        <v>264</v>
      </c>
      <c r="B5" s="43" t="s">
        <v>288</v>
      </c>
      <c r="C5" s="60" t="s">
        <v>287</v>
      </c>
      <c r="D5" s="59" t="s">
        <v>286</v>
      </c>
    </row>
    <row r="6" spans="3:4" ht="12.75">
      <c r="C6" s="58"/>
      <c r="D6" s="58"/>
    </row>
    <row r="7" spans="1:4" ht="63.75">
      <c r="A7" s="52">
        <v>1</v>
      </c>
      <c r="B7" s="51" t="s">
        <v>285</v>
      </c>
      <c r="C7" s="50" t="s">
        <v>270</v>
      </c>
      <c r="D7" s="49" t="s">
        <v>84</v>
      </c>
    </row>
    <row r="8" spans="1:4" ht="25.5">
      <c r="A8" s="52">
        <v>2</v>
      </c>
      <c r="B8" s="106" t="s">
        <v>294</v>
      </c>
      <c r="C8" s="50" t="s">
        <v>270</v>
      </c>
      <c r="D8" s="57"/>
    </row>
    <row r="9" spans="1:4" ht="63.75">
      <c r="A9" s="52">
        <v>3</v>
      </c>
      <c r="B9" s="51" t="s">
        <v>284</v>
      </c>
      <c r="C9" s="50" t="s">
        <v>270</v>
      </c>
      <c r="D9" s="49" t="s">
        <v>84</v>
      </c>
    </row>
    <row r="10" spans="1:4" ht="38.25">
      <c r="A10" s="52">
        <v>4</v>
      </c>
      <c r="B10" s="51" t="s">
        <v>283</v>
      </c>
      <c r="C10" s="50" t="s">
        <v>270</v>
      </c>
      <c r="D10" s="49" t="s">
        <v>84</v>
      </c>
    </row>
    <row r="11" spans="1:4" ht="38.25">
      <c r="A11" s="52">
        <v>5</v>
      </c>
      <c r="B11" s="106" t="s">
        <v>293</v>
      </c>
      <c r="C11" s="50" t="s">
        <v>270</v>
      </c>
      <c r="D11" s="49" t="s">
        <v>84</v>
      </c>
    </row>
    <row r="12" spans="1:4" ht="12.75">
      <c r="A12" s="52">
        <v>6</v>
      </c>
      <c r="B12" s="53" t="s">
        <v>282</v>
      </c>
      <c r="C12" s="50" t="s">
        <v>270</v>
      </c>
      <c r="D12" s="49" t="s">
        <v>84</v>
      </c>
    </row>
    <row r="13" spans="1:4" ht="38.25">
      <c r="A13" s="52">
        <v>7</v>
      </c>
      <c r="B13" s="51" t="s">
        <v>281</v>
      </c>
      <c r="C13" s="50" t="s">
        <v>270</v>
      </c>
      <c r="D13" s="49" t="s">
        <v>84</v>
      </c>
    </row>
    <row r="14" spans="1:4" ht="76.5">
      <c r="A14" s="52">
        <v>8</v>
      </c>
      <c r="B14" s="51" t="s">
        <v>280</v>
      </c>
      <c r="C14" s="50" t="s">
        <v>270</v>
      </c>
      <c r="D14" s="49" t="s">
        <v>84</v>
      </c>
    </row>
    <row r="15" spans="1:4" ht="39.75">
      <c r="A15" s="52">
        <v>9</v>
      </c>
      <c r="B15" s="51" t="s">
        <v>279</v>
      </c>
      <c r="C15" s="56" t="s">
        <v>278</v>
      </c>
      <c r="D15" s="49" t="s">
        <v>84</v>
      </c>
    </row>
    <row r="16" spans="1:4" ht="12.75">
      <c r="A16" s="52">
        <v>10</v>
      </c>
      <c r="B16" s="55" t="s">
        <v>277</v>
      </c>
      <c r="C16" s="45" t="s">
        <v>276</v>
      </c>
      <c r="D16" s="49" t="s">
        <v>84</v>
      </c>
    </row>
    <row r="17" spans="1:4" ht="12.75">
      <c r="A17" s="52">
        <v>11</v>
      </c>
      <c r="B17" s="55" t="s">
        <v>275</v>
      </c>
      <c r="C17" s="54" t="s">
        <v>274</v>
      </c>
      <c r="D17" s="49" t="s">
        <v>84</v>
      </c>
    </row>
    <row r="18" spans="1:4" ht="12.75">
      <c r="A18" s="52">
        <v>12</v>
      </c>
      <c r="B18" s="37" t="s">
        <v>273</v>
      </c>
      <c r="C18" s="50" t="s">
        <v>37</v>
      </c>
      <c r="D18" s="49" t="s">
        <v>84</v>
      </c>
    </row>
    <row r="19" spans="1:4" ht="12.75">
      <c r="A19" s="52">
        <v>13</v>
      </c>
      <c r="B19" s="53" t="s">
        <v>272</v>
      </c>
      <c r="C19" s="50" t="s">
        <v>270</v>
      </c>
      <c r="D19" s="49" t="s">
        <v>84</v>
      </c>
    </row>
    <row r="20" spans="1:4" ht="51">
      <c r="A20" s="52">
        <v>14</v>
      </c>
      <c r="B20" s="51" t="s">
        <v>271</v>
      </c>
      <c r="C20" s="50" t="s">
        <v>270</v>
      </c>
      <c r="D20" s="49" t="s">
        <v>84</v>
      </c>
    </row>
  </sheetData>
  <mergeCells count="2">
    <mergeCell ref="A1:D1"/>
    <mergeCell ref="A3:D3"/>
  </mergeCells>
  <hyperlinks>
    <hyperlink ref="C7" r:id="rId1" display="http://www.elistavodokanal.ru/"/>
    <hyperlink ref="C8:C14" r:id="rId2" display="www.elistavodokanal.ru"/>
    <hyperlink ref="C18:C20" r:id="rId3" display="www.elistavodokanal.ru"/>
    <hyperlink ref="C18" r:id="rId4" display="mailto:elistavodokanal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8" sqref="E18"/>
    </sheetView>
  </sheetViews>
  <sheetFormatPr defaultColWidth="9.140625" defaultRowHeight="12.75"/>
  <cols>
    <col min="1" max="5" width="19.140625" style="0" customWidth="1"/>
  </cols>
  <sheetData>
    <row r="1" spans="1:5" ht="25.5" customHeight="1">
      <c r="A1" s="99" t="s">
        <v>291</v>
      </c>
      <c r="B1" s="100"/>
      <c r="C1" s="100"/>
      <c r="D1" s="100"/>
      <c r="E1" s="100"/>
    </row>
    <row r="2" ht="12.75">
      <c r="A2" s="62"/>
    </row>
    <row r="3" spans="1:5" ht="49.5" customHeight="1">
      <c r="A3" s="101" t="s">
        <v>292</v>
      </c>
      <c r="B3" s="102"/>
      <c r="C3" s="102"/>
      <c r="D3" s="102"/>
      <c r="E3" s="103"/>
    </row>
    <row r="4" spans="1:5" ht="49.5" customHeight="1">
      <c r="A4" s="104"/>
      <c r="B4" s="102"/>
      <c r="C4" s="102"/>
      <c r="D4" s="102"/>
      <c r="E4" s="103"/>
    </row>
    <row r="5" spans="1:5" ht="49.5" customHeight="1">
      <c r="A5" s="104"/>
      <c r="B5" s="102"/>
      <c r="C5" s="102"/>
      <c r="D5" s="102"/>
      <c r="E5" s="103"/>
    </row>
  </sheetData>
  <mergeCells count="4">
    <mergeCell ref="A1:E1"/>
    <mergeCell ref="A3:E3"/>
    <mergeCell ref="A4:E4"/>
    <mergeCell ref="A5:E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2013-04-30T07:38:09Z</cp:lastPrinted>
  <dcterms:created xsi:type="dcterms:W3CDTF">2013-04-30T06:13:15Z</dcterms:created>
  <dcterms:modified xsi:type="dcterms:W3CDTF">2013-04-30T08:35:03Z</dcterms:modified>
  <cp:category/>
  <cp:version/>
  <cp:contentType/>
  <cp:contentStatus/>
</cp:coreProperties>
</file>